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92.168.0.34\Documentos\arojas\Mis documentos\CONTROL INTERNO FUGA\2022\INFORMES\Austeridad\III Trimestre 2022\"/>
    </mc:Choice>
  </mc:AlternateContent>
  <xr:revisionPtr revIDLastSave="0" documentId="8_{F805DD2F-8BB2-47A0-895A-B89419EBBBC5}" xr6:coauthVersionLast="47" xr6:coauthVersionMax="47" xr10:uidLastSave="{00000000-0000-0000-0000-000000000000}"/>
  <bookViews>
    <workbookView xWindow="-120" yWindow="-120" windowWidth="19800" windowHeight="11760" firstSheet="1" activeTab="1"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Print_Area" localSheetId="1">'DECRETO 1068 2015'!$A$1:$I$51</definedName>
    <definedName name="_xlnm.Print_Area" localSheetId="3">'DECRETO 492 2019'!$A$1:$I$98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<sst xmlns="http://schemas.openxmlformats.org/spreadsheetml/2006/main" count="763" uniqueCount="500">
  <si>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</si>
  <si>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</si>
  <si>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</si>
  <si>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</si>
  <si>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</si>
  <si>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</si>
  <si>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</si>
  <si>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</si>
  <si>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</si>
  <si>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</si>
  <si>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</si>
  <si>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</si>
  <si>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</si>
  <si>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</si>
  <si>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</si>
  <si>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</si>
  <si>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</si>
  <si>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</si>
  <si>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</si>
  <si>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</si>
  <si>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</si>
  <si>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</si>
  <si>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</si>
  <si>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</si>
  <si>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</si>
  <si>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</si>
  <si>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</si>
  <si>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</si>
  <si>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</si>
  <si>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</si>
  <si>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</si>
  <si>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</si>
  <si>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</si>
  <si>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</si>
  <si>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</si>
  <si>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</si>
  <si>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</si>
  <si>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</si>
  <si>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</si>
  <si>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</si>
  <si>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</si>
  <si>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</si>
  <si>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</si>
  <si>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</si>
  <si>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</si>
  <si>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</si>
  <si>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</si>
  <si>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</si>
  <si>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</si>
  <si>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</si>
  <si>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</si>
  <si>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</si>
  <si>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</si>
  <si>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</si>
  <si>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</si>
  <si>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</si>
  <si>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</si>
  <si>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</si>
  <si>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</si>
  <si>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</si>
  <si>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</si>
  <si>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</si>
  <si>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</si>
  <si>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</si>
  <si>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</si>
  <si>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</si>
  <si>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</si>
  <si>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</si>
  <si>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</si>
  <si>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</si>
  <si>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</si>
  <si>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</si>
  <si>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</si>
  <si>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</si>
  <si>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</si>
  <si>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</si>
  <si>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</si>
  <si>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</si>
  <si>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</si>
  <si>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</si>
  <si>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</si>
  <si>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</si>
  <si>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</si>
  <si>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</si>
  <si>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</si>
  <si>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</si>
  <si>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</si>
  <si>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</si>
  <si>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</si>
  <si>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</si>
  <si>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</si>
  <si>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</si>
  <si>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</si>
  <si>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</si>
  <si>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</si>
  <si>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</si>
  <si>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</si>
  <si>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</si>
  <si>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</si>
  <si>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</si>
  <si>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</si>
  <si>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</si>
  <si>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</si>
  <si>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</si>
  <si>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</si>
  <si>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</si>
  <si>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</si>
  <si>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</si>
  <si>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</si>
  <si>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</si>
  <si>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</si>
  <si>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</si>
  <si>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</si>
  <si>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</si>
  <si>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</si>
  <si>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</si>
  <si>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</si>
  <si>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</si>
  <si>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</si>
  <si>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</si>
  <si>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</si>
  <si>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</si>
  <si>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</si>
  <si>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</si>
  <si>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</si>
  <si>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</si>
  <si>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</si>
  <si>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</si>
  <si>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</si>
  <si>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</si>
  <si>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</si>
  <si>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</si>
  <si>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</si>
  <si>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</si>
  <si>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</si>
  <si>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</si>
  <si>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</si>
  <si>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</si>
  <si>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</si>
  <si>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</si>
  <si>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</si>
  <si>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</si>
  <si>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</si>
  <si>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</si>
  <si>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</si>
  <si>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</si>
  <si>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</si>
  <si>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</si>
  <si>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</si>
  <si>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</si>
  <si>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</si>
  <si>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</si>
  <si>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</si>
  <si>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</si>
  <si>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</si>
  <si>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</si>
  <si>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</si>
  <si>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</si>
  <si>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</si>
  <si>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</si>
  <si>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</si>
  <si>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</si>
  <si>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</si>
  <si>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</si>
  <si>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</si>
  <si>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</si>
  <si>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</si>
  <si>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</si>
  <si>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</si>
  <si>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</si>
  <si>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</si>
  <si>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</si>
  <si>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</si>
  <si>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</si>
  <si>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</si>
  <si>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</si>
  <si>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</si>
  <si>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</si>
  <si>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</si>
  <si>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</si>
  <si>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</si>
  <si>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</si>
  <si>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</si>
  <si>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</si>
  <si>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</si>
  <si>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</si>
  <si>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</si>
  <si>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</si>
  <si>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</si>
  <si>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</si>
  <si>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</si>
  <si>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</si>
  <si>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</si>
  <si>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</si>
  <si>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</si>
  <si>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</si>
  <si>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</si>
  <si>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</si>
  <si>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</si>
  <si>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</si>
  <si>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</si>
  <si>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</si>
  <si>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</si>
  <si>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</si>
  <si>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</si>
  <si>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</si>
  <si>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</si>
  <si>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</si>
  <si>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</si>
  <si>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</si>
  <si>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</si>
  <si>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</si>
  <si>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</si>
  <si>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</si>
  <si>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</si>
  <si>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</si>
  <si>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</si>
  <si>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</si>
  <si>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</si>
  <si>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</si>
  <si>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</si>
  <si>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</si>
  <si>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</si>
  <si>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</si>
  <si>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</si>
  <si>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</si>
  <si>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</si>
  <si>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</si>
  <si>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</si>
  <si>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</si>
  <si>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</si>
  <si>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</si>
  <si>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</si>
  <si>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</si>
  <si>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</si>
  <si>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</si>
  <si>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</si>
  <si>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</si>
  <si>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</si>
  <si>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</si>
  <si>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</si>
  <si>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</si>
  <si>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</si>
  <si>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</si>
  <si>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</si>
  <si>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</si>
  <si>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</si>
  <si>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</si>
  <si>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</si>
  <si>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</si>
  <si>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</si>
  <si>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</si>
  <si>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</si>
  <si>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</si>
  <si>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</si>
  <si>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</si>
  <si>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</si>
  <si>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</si>
  <si>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</si>
  <si>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</si>
  <si>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</si>
  <si>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</si>
  <si>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</si>
  <si>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</si>
  <si>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</si>
  <si>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</si>
  <si>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</si>
  <si>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</si>
  <si>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</si>
  <si>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</si>
  <si>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</si>
  <si>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</si>
  <si>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</si>
  <si>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</si>
  <si>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</si>
  <si>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</si>
  <si>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</si>
  <si>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</si>
  <si>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</si>
  <si>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</si>
  <si>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</si>
  <si>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</si>
  <si>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</si>
  <si>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</si>
  <si>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</si>
  <si>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</si>
  <si>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</si>
  <si>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</si>
  <si>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</si>
  <si>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</si>
  <si>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</si>
  <si>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</si>
  <si>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</si>
  <si>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</si>
  <si>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</si>
  <si>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</si>
  <si>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</si>
  <si>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</si>
  <si>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</si>
  <si>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</si>
  <si>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</si>
  <si>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</si>
  <si>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</si>
  <si>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</si>
  <si>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</si>
  <si>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</si>
  <si>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</si>
  <si>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</si>
  <si>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</si>
  <si>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</si>
  <si>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</si>
  <si>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</si>
  <si>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</si>
  <si>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</si>
  <si>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</si>
  <si>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</si>
  <si>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</si>
  <si>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</si>
  <si>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</si>
  <si>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</si>
  <si>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</si>
  <si>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</si>
  <si>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</si>
  <si>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</si>
  <si>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</si>
  <si>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</si>
  <si>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</si>
  <si>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</si>
  <si>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</si>
  <si>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</si>
  <si>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</si>
  <si>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</si>
  <si>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</si>
  <si>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</si>
  <si>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</si>
  <si>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</si>
  <si>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</si>
  <si>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</si>
  <si>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OFICINA DE COMUNICACIONES 
SUBDIRECCIONES MISIONALES</t>
  </si>
  <si>
    <t>OFICINA DE COMUNICACIONES
 SUBDIRECCIONES MISIONALES</t>
  </si>
  <si>
    <t>OFICINA DE COMUNICACIONES 
 SUBDIRECCIONES MISIONALES</t>
  </si>
  <si>
    <t xml:space="preserve">SUBDIRECCIÓN ARTÍSTICA Y CULTURAL
CONTABILIDAD
OFICINA ASESORA JURIDICA </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</si>
  <si>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</si>
  <si>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</si>
  <si>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</si>
  <si>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</si>
  <si>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 xml:space="preserve">De conformidad con lo indicado en el monitoreo de la 1a. Línea de Defensa  se observa que este criterio no aplica  en el período evaluado.
</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</si>
  <si>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</si>
  <si>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</si>
  <si>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</si>
  <si>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</si>
  <si>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</si>
  <si>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conformidad con lo expuesto por la 1a. Línea de defensa se observa que la entidad, de manera general, viene dando cumplimiento a lo normado</t>
  </si>
  <si>
    <t>De conformidad con lo expuesto por la 1a. Línea de defensa y a la evidencia aportada; se observa que la entidad, de manera general, viene dando cumplimiento a lo normado</t>
  </si>
  <si>
    <t>N.A. para el período evaluado.</t>
  </si>
  <si>
    <t>De conformidad con lo expuesto en el monitoreo realizado por la primera línea de defensa así como de la verificación realizada a las evidencias aportadas, se observa que la entidad da cumplimiento a lo normado.</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</si>
  <si>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</si>
  <si>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</si>
  <si>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</si>
  <si>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Conforme lo expuesto en el monitoreo y la evidencia aportada se observa que se viene dando cumplimiento a lo normado.
</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</si>
  <si>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</si>
  <si>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</si>
  <si>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</si>
  <si>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3.
</t>
  </si>
  <si>
    <t>Conforme lo expuesto por la 1a. Línea de defensa  y la misionalidad de la entidad,  no aplica la evaluación del criterio.</t>
  </si>
  <si>
    <t>SUPERVISOR DEL CONTRATO (RECURSOS FISICOS)</t>
  </si>
  <si>
    <t>De conformidad con lo expuesto por la 1a. Línea de defensa, las evidencias aportadas relacionadas con las listas de asistencia a las diferentes actividades  desarrolladas en el periodo evaluado, se observa que la entidad, de manera general, viene dando cumplimiento a lo normado.</t>
  </si>
  <si>
    <t xml:space="preserve">
De conformidad con la evidencia aportada por la primera línea de defensa,   la entidad tiene implementados mecanismos de control  (claves) para acceso a estos equipos de impresión así como la Política de Cero Papel.
Conforme a los controles implementados respecto a los mecanismos tecnológicos, se observa que la entidad da cumplimiento a lo normado.
</t>
  </si>
  <si>
    <t>De la verificación realizada al documento Plan Estratégico de Talento Humano FUGA 2022 , que incluye los planes de Capacitación, Bienestar e Incentivos, Seguridad y Salud en el Trabajo y el de vacantes; se observa que no se tienen previstas actividades relacionadas con la celebración de la secretaria o el conductor; con lo cual se da cumplimiento a lo normado</t>
  </si>
  <si>
    <r>
      <t xml:space="preserve">De acuerdo a lo registrado en el monitoreo realizado por la 1a. línea de defensa, así como de la consulta realizada a las evidencias aportadas, se observa que de manera general se cumple lo aquí normado.
</t>
    </r>
    <r>
      <rPr>
        <sz val="10"/>
        <color theme="1"/>
        <rFont val="Calibri"/>
        <family val="2"/>
        <scheme val="minor"/>
      </rPr>
      <t xml:space="preserve">
</t>
    </r>
  </si>
  <si>
    <t>La entidad desde la vigencia 2018 no tiene vehículos propios. 
De la verificación realizada a las evidencias aportadas, así como lo expuesto en el monitoreo registrado por la 1a. línea de defensa, se observa que en términos generales se viene dando cumplimiento a lo aquí normado.</t>
  </si>
  <si>
    <t>A la fecha, solamente se encuentra vigente el Convenio No. FUGA-164-2019, publicado a traves el link: https://www.contratos.gov.co/consultas/detalleProceso.do?numConstancia=19-12-10185743</t>
  </si>
  <si>
    <t>Se remite copia de la base de datos de contratación de los contratos suscritos con corte al 30 de septiembre de 2022 donde se evidencian los objetos contratados.</t>
  </si>
  <si>
    <t>Durante el periodo del primer al tercer trimestre 2022 no se efectuaron pagos por conceptos judiciales.</t>
  </si>
  <si>
    <t>Se remite la base de datos de contratos suscritos concorte al 30 de septiembre de 2022.
La condicición señalada  se evidencia dentro de los documentos del proceso de contratación, donde se incluye la certificación de inexistencia de personal suficiente, donde deberá acreditarse por el jefe de la respectiva entidad u organismos distrital, o por el funcionario que tenga asignada o delegada tal función. (se remite link de SECOP II y No. expediente ORFEO)</t>
  </si>
  <si>
    <t>Se remite la base de datos de contratos suscritos con corte al 30 de septiembre de 2022.
En caso que esta condición se diera, el documento de autorización se encontraría en los documentos del proceso de contratación. (se remite link de SECOP II y No. expediente ORFEO)</t>
  </si>
  <si>
    <t>Se remite la base de datos de contratos suscritos con corte al 30 de septiembre de 2022, donde se evidencia el número del Certificado de Disponibilidad Presupuestal, así como el valor del contrato y los honorarios.</t>
  </si>
  <si>
    <t>Se remite la base de datos de contratos suscritos con corte al 30 de septiembre de 2022, donde se evidencia que no se ha suscrito contrato con este objeto.</t>
  </si>
  <si>
    <t>Se remite la base de datos de contratos suscritos durante el primer al tercer trimestre de la vigencia 2022, donde se evidencia que no se ha suscrito contrato con este objeto</t>
  </si>
  <si>
    <t>Se remite la base de datos de contratos suscritos durante el primer trimestre de la vigencia 2022, donde se evidencia que no se ha suscrito contrato con este objeto</t>
  </si>
  <si>
    <t>Se remite la base de datos de contratos suscritos con corte al 30 de septiembre de 2022</t>
  </si>
  <si>
    <t>OAC:  Con corte del 30 deseptiembre de 2022, no  se ha suscrito contratos de impresión y/o publicaciones, por parte del equipo de comunicaciones. 
SAyC: LA SUBDIRECCIÓN NO TIENE CONTRATOS VIGENTES DE EDICIÓN, IMPRESIÓN O PUBLICACIÓN DE DOCUMENTOS.
SGCentro: Desde la Subdirección para la gestión del centro de Bogotá no se han adelantado contrataciones de la referencia durante el trimestre julio a septiembre de 2022.</t>
  </si>
  <si>
    <t>OAC:   Para el periodo reportado, a través del contrato interadministrativo FUGA-161-2021, con objeto contractural: Prestar servicios integrales de comunicación encaminados a apoyar el desarrollo de la estrategia de comunicaciones de la Fundación Gilberto Alzate Avendaño, se solicitaron recursos para divulgación paga de contenidos institucionales, para la promoción de Santaderes, Festival Petronio Álvarez, Bronx Distrito creativo, Rap filarmónico. Festival Centro, Bienal de Arte y En Vivo en el Muelle por valor de $23.405.830
Adicionalmente, mediante contrato interadministrativo FUGA-133-2022, con objetivo contractual: Prestar servicios integrales de comunicación encaminados a apoyar el desarrollo de la estrategia de comunicaciones de la Fundación Gilberto Alzate Avendaño, se solicitaron recursos para divulgación paga de contenidos institucionales, para la promoción de música en el centro, lanzamiento Festival Centro, Es Cultura Local y Monumentum Fiesta Electrónica por un valor de $9.134.507
Para un total trimestral de:  $32.540.337
El reporte de ejecución de recursos puede ser consultado en el Anexo 1 - ejecución pauta - 3er trimestre 2022  contrato 161 de 2021  y en el Anexo 2 - ejecución pauta - 3er trimestre 2022  contrato 133 de 2022, ubicados en el link: 
https://drive.google.com/drive/folders/1el9Z0HdycX_82T6HLiI1dcJLIBqgw-Yo?usp=sharing
SAyC: LA SUBDIRECCIÓN NO TIENE CONTRATOS VIGENTES DE EDICIÓN, IMPRESIÓN O PUBLICACIÓN DE DOCUMENTOS.
SGCentro: Desde la Subdirección para la gestión del centro de Bogotá no se han adelantado contrataciones de la referencia durante el trimestre julio a septiembre de 2022.</t>
  </si>
  <si>
    <t>Mediante Decreto 383 del 14 de septiembre de 2022 se otorgó comisión de servicios al exterior a la Directora General Margarita María Diaz Casas,  la cual, al ser con invitación de Gobierno Extranjero, conto con autorización del Mininterior con la Resolución No. 1350 del 23 de agosto de 2022.
Se anexa: Decreto 383 y Resolución 1350 Carpeta 2.8.4.2.2</t>
  </si>
  <si>
    <t xml:space="preserve">Durante el periodo evaluado nos e presentaron erogaciones por gasto de viaje o pasajes </t>
  </si>
  <si>
    <t xml:space="preserve">Se anexa
 Seguimiento efectuado a la ejecución del PAC  y base de datos correspondiente
Socialización del resultado de este seguimiento con los ordenadores del gasto
Relación Registros Presupuestales por Rubros  del periodo evaluado
Reporte Programación Vs Ejecución por rubro-fuente y por entidad 
VER CARPETA 2.8.4.3.1
</t>
  </si>
  <si>
    <t>Se anexa jecución de las reservas  y la base de datos correspondiente, del periodo evaluado
Ver carpeta: 2.8.4.3.2</t>
  </si>
  <si>
    <t>OAJ: Durante el periodo se celebraron contratos a través de diferentes modalidades de contratación, por lo cual, se remite Base de datos consolidada del 1 de enero al 30 de septiembre de 2022.
SAyC: En el periodo evaluado  NO se llevaron a cabo compras sin licitacion o concurso de meritos. 
SGCentro: Desde la Subdirección para la gestión del centro de Bogotá no se han adelantado contrataciones de la referencia durante el trimestre julio a septiembre de 2022.
SGCorportativa:  Durante el 3er trimestre de la presente vigencia, al interior de la Subdirección de Gestión Corporativa se adelantaron procesos de selección que se vieron reflejados en la suscripción de los siguientes contratos:
          - FUGA-142-2022 - Adquisición e instalación de equipos de videoconferencia para la Fundación Gilberto Alzate Avendaño - Expediente de Orfeo No. 202213002000900136E.
          - FUGA-145-2022 - Adquisición e instalación de baterías para UPS - Expediente de Orfeo No. 202213002000900225E.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3er trimestre de la vigencia 2022:
        - FUGA-171-2021 - Adición y prórroga contrato - Contratar el programa de seguros para la Fundación Gilberto Alzate Avendaño - Expediente de Orfeo No. 202113002000900179E.        
        - FUGA-205-2021 - Adición contrato - Prestar el servicio de fumigación, desinfección y control de plagas en las diferentes sedes de la Fundación - Expediente de Orfeo No. 202113002000900213E.
        - FUGA-207-2021 - Adición contrato - Prestar el servicio de mantenimiento preventivo y/o correctivo de los bienes muebles e inmuebles de propiedad y/o tenencia de la Fundación - Expediente de orfeo No. 202113002000900115E.</t>
  </si>
  <si>
    <t>OAJ: Se remite copia de la base de datos de contratación de los contratos suscritos concorte al 30 de septiembre de 2022 donde se evidencian los objetos contratados.
SGCorporativa: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 el compromiso que se adelantó para el 3er trimestre de la vigencia 2022:
        - FUGA-207-2021 - Adición contrato - Prestar el servicio de mantenimiento preventivo y/o correctivo de los bienes muebles e inmuebles de propiedad y/o tenencia de la Fundación - Expediente de orfeo No. 202113002000900115E.</t>
  </si>
  <si>
    <t>SAyC: En el periodo evaluado se llevó a cabo la publicación del proceso para Adquirir a título de compraventa una planta eléctrica requerida para la producción de los eventos artísticos y culturales al aire libre programados por la Fundación Gilberto Álzate Avendaño; cuyo estudio de mercado y estudios previos fuerron revisados y avalados por el Ordenador del gasto, la documentación soporte se encuentra alojada en el expediente 202213002000900214E.
SGCentro: Desde la Subdirección para la gestión del centro de Bogotá no se han adelantado contrataciones de la referencia durante el trimestre julio a septiembre de 2022.
SGCorporativa: FUGA-207-2021 - Adición contrato - Prestar el servicio de mantenimiento preventivo y/o correctivo de los bienes muebles e inmuebles de propiedad y/o tenencia de la Fundación - Expediente de orfeo No. 202113002000900115E.</t>
  </si>
  <si>
    <t>OAJ: A la fecha, solamente se encuentra vigente el Convenio No. FUGA-164-2019, publicado a traves el link: https://www.contratos.gov.co/consultas/detalleProceso.do?numConstancia=19-12-10185743 
SAyC: En el marco de la liquidacion del proceso de liquidacion del convenio  Convenio 111 de 2019 ( numeración SCRD 181 de 2019) que tiene por objeto" La Secretaria Distrital de Cultura, Recreación y Deporte se compromete, a realizar el desembolso de los recursos de la Contribución Parafiscal de los Espectáculos Públicos de las Artes Escénicas, ordenado mediante Resolución No.332 del 21 de junio de 2019 y la Fundación Gilberto Álzate Avendaño, por su parte se compromete a recibirlos, incorporarlos a su presupuesto y ejecutarlos, para desarrollar la Fase 2 de reforzamiento estructural y acondicionamiento acústico del Auditorio, como escenario de las artes escénicas de naturaleza pública del Distrito Capital, de conformidad con el marco legal vigente, el proyecto presentado y los ajustes realizados; documentos que forman parte integral del presente Convenio. " se recibienron observaciones al informe final  para  la liquidacion el pasado  15 de septiembre por parte de la SDCRD con numero de radicado  20222300018192 al cua se realizaron los ajustes  tecnicos y financierons solictados y enviados nuevamente con numero de  radicado 20223000018841  del  29-09-2022  y en aprobacion a la fecha por parte de la SDCRD.
A la fecha se han suscrito dos nuevos convenios: 
Se firmo 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septiembrede 2022,  mediante radicadicado 20223000017331  y numero de expediente en orfeo 202213002000900210E 
Convenio interadministrativo No. FUGA-146-2022.: que tiene por objeto " Aunar esfuerzos técnicos, administrativos, humanos y financieros entre la Secretaría Distrital de Cultura, Recreación y Deporte y la Fundación Gilberto Alzate Avendaño para la coedición, impresión y publicación del libro -El elogio del amor-." suscrito el pasado 30 de septiembre con acta de incio con numero de radicado  20223000092213 y expediente en orfeo : 202213002000900211E
SGCentro: Desde la Subdirección para la gestión del centro de Bogotá se tienen vigentes los siguientes convenios con administración de recursos:
1. Convenio 164 de 2019 - Expediente orfeo 201913002100100010E
2. Convenio 072 de 2019 - Expediente orfeo 201913002100100003E
3. Convenio 356 de 2021 - Expediente orfeo 202113002100100003E
4. Convenio 446 de 2022 - Expediente orfeo202213002000900202E
CONTABILIDAD Se encuentra vigente: Convenio 356 con lo fondos de desarrollo local de las alcaldías locales de mártires y Santa fe y y el Convenio 446 de 2022, con Fondo de Fondo de Desarrollo Local de la Alcaldía local de la Canderaría</t>
  </si>
  <si>
    <t>Como anexo se aportan los CDPS 597 de la nómina de julio; 752 de la nómina de agosto; y 820 de la nómina de septiembre, así como los CDPS 639 de la seguridad social de julio; 760 de la seguridad social de agosto; y 829 de la seguridad social de septiembre.
Se Anexan en la carpeta 2.8.4.4.1</t>
  </si>
  <si>
    <t>Para el periodo evaluado se encuentra vigente el Acuerdo Laboral del 28 de abril de 2022, el cual, conto con su primer seguimiento trimestral mediante acta de reunion del 29 de julio de 2022.
ORFEOS PUBLICOS 20222000040713 -  20222000069693</t>
  </si>
  <si>
    <t>Durante el trimestre a evaluar se efectuaron los siguientes:
INGRESOS: 1. RAUL ANDRES GUTIERREZ SANCHEZ: Certificado de inexistencia de inhabilidad e incompatibilidades - Solo para LNR (ORFEO PUBLICO 20222800066343); Resolución de nombramiento ordinario (ORFEO PUBLICO 20222800014431); Acta de posesión (ORFEO PUBLICO 20222000000198); Inducción en el empleo (ORFEO PUBLICO 20222800078713);Evaluación de la inducción  20222800076813 f (ORFEO Público), Entrenamiento en puesto de trabajo (ORFEO PUBLICO 20222800080283); Examen de ingreso (ORFEO RESTRINGIDO 20222800066213).
2. KAROLYN SALDARRIAGA ANGULO: Resolución de nombramiento provisional (ORFEO PUBLICO 20222000001615). Para el III Trimestre no se había efectuado la posesión en el empleo, por lo tanto, los demás documentos de vinculación son procedentes para el IV Trimestre.
EGRESOS: 1. SERGIO YESID SANDOVAL: Resolución de insubsistencia (ORFEO PUBLICO 20222800062423);  Encuesta de desvinculación (ORFEO PUBLICO 20222300061103 ); Paz y salvo (ORFEO PUBLICO 20222300061083); Acta de entrega (ORFEO PUBLICO 20222300061073); Citación examen de egreso (ORFEO PUBLICO 20222800081713). 2. DIANA JAZMIN RAMOS DOMINGUEZ: Resolución de terminación de provisionalidad (ORFEO PUBLICO 20222000001445); Encuesta de desvinculación (ORFEO PUBLICO 20222800082713); Paz y salvo (ORFEO PUBLICO 20222800082673); Acta de entrega (ORFEO PUBLICO 20222800082663); Examen de egreso (ORFEO PUBLICO 20222800094583 )</t>
  </si>
  <si>
    <t>Durante el periodo no se realizó la vinculación de supernumerarios.</t>
  </si>
  <si>
    <t>En el tercer trimestre de 2022, se realizaron (4) entregas de elementos de papelería, como apoyo a los eventos realizados de las áreas misionales. Dentro de las entregas realizadas solo se suministraron 2 resmas de papel para impresión
Expediente salida de elementos de consumo: 202227005900100001E</t>
  </si>
  <si>
    <t>La entidad en el periodo evaluado no ha realizado pagos por los conceptos indicados en el criterio.</t>
  </si>
  <si>
    <t>durante el periodo evaluado no se han realizado pagos por los conceptos indicados en el criterio</t>
  </si>
  <si>
    <t>Se adjunta archivo de las horas extras pagadas durante el trimestre junto a los siguientes soportes: horas extras mes de junio y pagas en la nómina de julio - radicados Orfeo autorización  20223000046933, Formato de confirmación 20223000059683, Liquidación 20222800065023, Resolución de pago 120 de 2022.  Horas extras mes de julio y pagas en la nómina de agosto: radicados Orfeo autorización 20224000050843, 20224000059753, 20223000059793, formatos de confirmación 20224000074493, 20224000074483, 20223000073463, Liquidaciones   Resolución de pago 139 de 2022.  Horas extras mes de agosto y pagas en la nómina de septiembre: radicados Orfeo autorización 20223000069723, 20223000071133, Formatos de confirmación 20223000081763, 20223000081323, Liquidación 20222800086113, 20222800086133 y Resolución de pago 152 de 2022.Teniendo en cuenta que el acceso  a los expedientes de hojas de vida en ORFEO se encuentra restringidos los documentos fueron aportados  digitalizados que permitan validar la información reportada.
Ver la carpeta denominada Horas Extras</t>
  </si>
  <si>
    <t>Las horas extras autorizadas fueron las necesarias para cumplir con las actividades que  la entidad programa en días festivos,  fines de semana o nocturnos, justificadas de forma previa por cada superior jerárquico.</t>
  </si>
  <si>
    <t xml:space="preserve">La Entidad no tiene sistema de turnos por lo que se hace necesario acudir al personal autorizado para el apoyo de las actividades realizadas por la entidad en fines de semana. horas nocturnas y festivos. Se continúa con el formato de teletrabajo para lo cual se han materializado 20 acuerdos de voluntades a la fecha. Esta adopción se realizó a través de la resolución 149 de 2021. </t>
  </si>
  <si>
    <t>En este trimestre se pagaron vacaciones en dinero a dos funcionarios, quienes terminaron la vinculación laboral el 31 de mayo (Orlando Méndez Bernal - Resolución 157 de 2022) y el 06 de julio de 2022 (Sergio Yesid Sandoval Díaz - Resolución 156 de 2022) y por tal motivo fueron liquidados definitivamente. Y vacaciones por  derecho a tiempo acumulado en la entidad a los siguientes funcionarios, las cuales fueron pagadas así:  en la nómina del mes de julio a Margarita María Díaz Casas, según Decreto 2019 de 2022 - Resolución 111 de 2022, César Alfredo Parra Ortega - Resoluciones 121 de 2022 y Resolución aclaratoria 122 de 2022; en el mes de septiembre a  Ruth Erley Rojas Pulgarín, pagadas mediante Resolución No. 153 de 2022, ajuste a vacaciones pendientes de Martha Lucía Cardona Visbal con  Resolución No 158 de 2022. Por la restricción de  las historias laborales se adjunta las Resoluciones mencionadas.
Ver carpeta denominada : Vacaciones</t>
  </si>
  <si>
    <t>La FUGA no ha entregado bonos navideños en el periodo evaluado.</t>
  </si>
  <si>
    <t xml:space="preserve">PIC: https://fuga.gov.co/transparencia-y-acceso-a-la-informacion-publica/planeacion-presupuesto-informes/peth?field_fecha_de_emision_value=All&amp;term_node_tid_depth=284
1. JULIO (3 act): Publicación de la oferta de capacitación de la Evaluación de Desempeño Laboral (ORFEO PUBLICO 20222800071153); Sensibilización sobre Ley de Transparencia y derecho a la información (ORFEO PUBLICO 20222800070163); Gestión del conocimiento e innovación (ORFEO PUBLICO 20222800066633)
2. AGOSTO (4 act): Envió por correo del manual de creación del valor público del DAFP (ORFEO PUBLICO 20222800079983 -  http://intranet.fuga.gov.co/noticias/conoce-el-manual-de-transformacion-del-valor-publico); Publicación de la oferta de capacitación en generación, procesamiento, reporte o difusión de información estadística (ORFEO PUBLICO 20222800080263); Actividad teórico-práctica, virtual (4 horas) donde se visibilicen los procedimientos que deben ser adelantados para el cumplimiento de los informes presupuestales, programación y seguimiento de acuerdo con la normatividad vigente, temas contables (ORFEO PUBLICO 20222800082073); Capacitación en Generalidades y Conceptos Básicos de la Gestión Documental (ORFEO PUBLICO 20222800074813).  
3. SEPTIEMBRE (2 act): Capacitación en diseño y formulación de políticas públicas (ORFEO PUBLICO 20222800086523); Sensibilización de la importancia de la rendición de cuentas y la participación ciudadana (ORFEO PUBLICO 20222800090263). </t>
  </si>
  <si>
    <t>Para el periodo evaluado, se realizaron las siguientes: 1. INNOVACIÓN Y GESTIÓN DEL CONOCIMIENTO por el valor de $1.677.200; 2.CAPACITACIÓN EN ELEMENTOS FINANCIEROS por el valor de $1.677.200. Las demás capacitaciones se dieron con costo cero a la entidad, empleando igualmente el uso de las TICS</t>
  </si>
  <si>
    <t>PIC: https://fuga.gov.co/transparencia-y-acceso-a-la-informacion-publica/planeacion-presupuesto-informes/peth?field_fecha_de_emision_value=All&amp;term_node_tid_depth=284
1. JULIO (3 act): Publicación de la oferta de capacitación de la Evaluación de Desempeño Laboral (ORFEO PUBLICO 20222800071153); Sensibilización sobre Ley de Transparencia y derecho a la información (ORFEO PUBLICO 20222800070163); Gestión del conocimiento e innovación (ORFEO PUBLICO 20222800066633)
2. AGOSTO (4 act): Envió por correo del manual de creación del valor público del DAFP (ORFEO PUBLICO 20222800079983 -  http://intranet.fuga.gov.co/noticias/conoce-el-manual-de-transformacion-del-valor-publico); Publicación de la oferta de capacitación en generación, procesamiento, reporte o difusión de información estadística (ORFEO PUBLICO 20222800080263); Actividad teórico-práctica, virtual (4 horas) donde se visibilicen los procedimientos que deben ser adelantados para el cumplimiento de los informes presupuestales, programación y seguimiento de acuerdo con la normatividad vigente, temas contables (ORFEO PUBLICO 20222800082073); Capacitación en Generalidades y Conceptos Básicos de la Gestión Documental (ORFEO PUBLICO 20222800074813).  
3. SEPTIEMBRE (2 act): Capacitación en diseño y formulación de políticas públicas (ORFEO PUBLICO 20222800086523); Sensibilización de la importancia de la rendición de cuentas y la participación ciudadana (ORFEO PUBLICO 20222800090263). 
En los orfeos de evidencia se encuentra el uso de las TICS en las actividades ejecutadas.</t>
  </si>
  <si>
    <t>La FUGA no conmemora el día de la secretaria y el conductor.</t>
  </si>
  <si>
    <t>PETH:  https://fuga.gov.co/transparencia-y-acceso-a-la-informacion-publica/planeacion-presupuesto-informes/peth?field_fecha_de_emision_value=All&amp;term_node_tid_depth=284
Se estipula que semestralmente se realiza la divulgación de la oferta del FRADEC, sin embargo, durante el periodo evaluado no se ha hecho la divulgación del II semestre, por lo tanto, esta debe ser evaluada en el IV Trimestre.</t>
  </si>
  <si>
    <t>Para el periodo evaluado, la FUGA no se encuentra realizando procesos de reorganización institucional o de modificación de la planta de personal, sin embargo durante el periodo evaluado se realizó una modificación al manual de funciones en atención a adicionar la ficha del empleo Jefe de Oficina (control Interno Disciplinario) en cumplimiento de lo estipulado en la Ley 1952 de 2019 (el código general disciplinario se derogan la ley 734 de 2002 y algunas disposiciones de la ley 1474 de 2011, relacionadas con el derecho disciplinario) y se modifican las funciones del Subdirector de gestión corporativa en relación con la supresión de la función disciplinaria que se encontraba a su cargo y se modifican las funciones del  Profesional Especializado Código 222 Grado 06, establecido en la Resolución 0195 de 2017.
Ver Resolución -interna # 113 de 2022 Orfeo 20222000001135 del 08/7/22, publicada en https://www.fuga.gov.co/sites/default/files/2022-07/20222000001135_202207081452542.pdf</t>
  </si>
  <si>
    <t>A la fecha de evaluación, la FUGA no se encuentra en proceso de realización de concursos de méritos.</t>
  </si>
  <si>
    <t>En el periodo correspondiente no se realizaron acciones relacionadas con el criterio.</t>
  </si>
  <si>
    <t>De acuerdo con la norma de austeridad los planes de telefonía móvil no superan el 50% de un SMLMV (salario mínimo mensual vigente) y solo se encuentran asignados a los directivos de la entidad.
Se relacionan los consumos del tercer trimestre del 2022 con comparativo del mismo periodo vigencia anterior
Se anexa como evidencia el seguimiento a las líneas telefónicas en documento de informe de austeridad del área de recursos físicos.
Ver Carpeta Inf Temas Recursos Físicos en el  artículo 14</t>
  </si>
  <si>
    <t>El informe relacionado con la gestión de pagos es emitido por Recursos Físicos, a nivel lógico se adjunta documento correspondiente a la configuración generada en la planta telefónica ver ver carpeta telefonía</t>
  </si>
  <si>
    <t>La FUGA mediante contrato FUGA-154-2021, realiza la contratación de la empresa UNIÓN TEMPORAL ESPECIALES COLOMBIA COMPRA 2020, con el objetivo de atender las necesidades de transporte de la entidad y para el desempeño de sus funciones. 
Ruta de la información: Radicado en ORFEO 20222700093803</t>
  </si>
  <si>
    <t>Durante el IiI trimestre del 2022 no se realizaron servicios fuera del perímetro urbano de la ciudad de Bogotá. 
Las solicitudes de transporte se encuentran aprobadas por los subdirectores encargados. 
Ruta de la información: Expediente ORFEO 202227003103000001E</t>
  </si>
  <si>
    <t xml:space="preserve">Tic Realiza la extracción de la información y esta es consolidado por el profesional de apoyo PIGA, recursos físicos. Los dispositivos tiene gestión por usuario se adjunta el documento lógico de la situación  Ver carpeta impresiones con Correo de Bogotá es TIC - Solicitud de información impresiones </t>
  </si>
  <si>
    <t xml:space="preserve">durante el periodo evaluado no se han  realizado pagos por los conceptos indicados en el criterio </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</si>
  <si>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12 - PAA 2022 SECOP II”
La evidencia de ingresos mensuales se encuentra en el expediente de Orfeo No. 202227003200100001E
Ver carpeta Inf Temas Recursos Físicos,  artículo 19</t>
  </si>
  <si>
    <t xml:space="preserve">1.  El 10 de febrero de 2022 se expidió la resolución No. 19-2022 por medio de la cual se constituyó la caja menor de esta vigencia. Se puede consultar en  Orfeo /consulta expedientes / Gestión documental / Resoluciones /2022
2. El 21 de septiembre de 2022 se expidió la resolución No. 160-2022 por medio de la cual se modifica la caja menor.  Se puede consultar en  Orfeo /consulta expedientes / Gestión documental / Resoluciones /2022
3. Durante el tercer  trimestre 2022 se realizaron los reembolsos Nos. 5, 6 y 7   y el área de contabilidad realizó un arqueo a la caja menor. La ruta de consulta es: Orfeo / Consulta expedientes/Subdirección gestión corporativa/caja menor/año 2022.          
                                                                                             </t>
  </si>
  <si>
    <t>No se realizaron fraccionamientos de compras de un mismo elemento, tampoco se adquirieron elementos existentes en el almacén de la entidad tal como se puede evidenciar en: Orfeo / Consulta expedientes/Subdirección gestión corporativa/caja menor/año 2022</t>
  </si>
  <si>
    <t>La entidad cuenta con una sola caja menor por una cuantía de $11.704,781, , inferior a la de años anteriores. Las evidencias se pueden consultar en:  Orfeo / Consulta expedientes/Subdirección gestión corporativa/caja menor/año 2022.</t>
  </si>
  <si>
    <t>La entidad no ha contratado o realizado gastos por caja menor para servicios de alimentación de reuniones de trabajo, tal como se puede evidenciar en: Orfeo / Consulta expedientes/Subdirección gestión corporativa/caja menor/año 2022.</t>
  </si>
  <si>
    <t>Se realiza control y gestión de la navegación a través del dispositivo firewall se establece las configuraciones y se entrega informe derivado del servicio. Ver carpeta Control de seguridad Informe archivos:
Security dashboard_30June2022_29Sep2022</t>
  </si>
  <si>
    <t>Dentro del expediente de Orfeo No. 202113002000900179E se encuentra la documentación correspondiente a las pólizas de cubrimiento de los intereses patrimoniales, así como los bienes de propiedad de la Fundación Gilberto Alzate Avendaño vigentes hasta el 08/12/2022. (PREVISORA)
Dentro del expediente de Orfeo No. 202113002000900091E se encuentra la documentación correspondiente a las pólizas de cubrimiento del edificio la Flauta y la Esquina Redonda vigentes hasta el 08/12/2022. (MAPFRE)</t>
  </si>
  <si>
    <t>Durante el periodo evaluado no se han realizado recepciones, fiestas, agasajos ni ninguna actividad incluida en este criterio, únicamente se han realizado las actividades planeadas en el PIC y Bienestar</t>
  </si>
  <si>
    <t>Durante el periodo se realizaron las siguientes campañas:
+Promoción semana ambiental
+Campañas de sensibilización programa uso eficiente del agua 
+Campaña de sensibilización estrategia Cero Papel
+Campañas de sensibilización programa uso eficiente de la energía
Ver  carpeta Inf Temas Recursos Físicos, articulo 27</t>
  </si>
  <si>
    <t xml:space="preserve">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Ver anexo Inf Temas Recursos Físicos, articulo 27 </t>
  </si>
  <si>
    <t>Actualmente las sedes de la entidad cuentan con sensores instalados en puntos estratégicos mitigando el consumo continuo de energía. 
La sede Casa amarilla, sede Casa de los Grifos y la sede Principal actualmente cuentan con un 100 % de iluminación LED las cuales se han venido reemplazando a medida de la necesidad
Dentro del PIGA y el Plan de Mantenimiento se han realizado actividades encaminadas al mantenimiento, conservación y renovación del sistema hidrosanitario y eléctrico.
Ver anexo Inf Temas Recursos Físicos,  articulo 27  MEDIDAS DE AHORRO O REDUCCIÓN DE CONSUMO DE SERVICIOS PÚBLICOS</t>
  </si>
  <si>
    <t>*La entidad cuenta con películas o black up que permiten el uso de luz natural, sin embargo existen espacios en los que constantemente se debe usar la luz artificial 
*Independización de circuitos eléctricos para disminuir el consumo de energía en las áreas que no se encuentran ocupadas
*La iluminación artificial utilizada es de bajo consumo Led
*La Sede Principal, Casa Amarilla y Grifos cuenta con un 100% de equipos hidrosanitarios ahorradores.
*Durante este trimestre  se realizó cambio de luminarias en oficinas y baños
*Realización del mantenimiento correctivo de un orinal en Torre
*Realización del mantenimiento del ascensor de sede principal</t>
  </si>
  <si>
    <t>En el plan de mantenimiento de la entidad y a través de la gestión del PIGA se tienen contempladas acciones encaminadas a la revisión y mantenimientos  preventivos y correctivos en los distintos sistemas. 
*Durante este trimestre  se realizó cambio de luminarias en oficinas y baños
*Realización del mantenimiento correctivo de un orinal en Torre
*Realización del mantenimiento del ascensor de sede principal
Por otra parte la entidad cuenta con canecas recolectoras de agua lluvia para su aprovechamiento en actividades de limpieza y jardinería.</t>
  </si>
  <si>
    <t>Mediante el PIGA en el programa de implementación de prácticas se establece la divulgación de información con el fin de incentivar el uso de medios de transportes alternativos, como la bicicleta y los beneficios que esta trae.
En el periodo se realizó la publicación de piezas comunicativas afianzando el uso de medios de transporte sostenibles "Usas la bicicleta como medio de transporte para venir a trabajar a la FUGA?"</t>
  </si>
  <si>
    <t>Durante el periodo evaluado se realizó ajuste al plan de austeridad, generando así la vr2 del mismo en atención a juste de la cambios en línea base de los gastos elegibles , incluyendo la de la vigencia 2021, ya que se hace necesario realizar los análisis comparativos los gastos elegibles e indicadores de austeridad entre la vigencia anterior y la presente, una vez superado el periodo de emergencia Sanitaria declarada por la propagación del COVID -19-, Se realizan ajustes de redacción en los numerales 9 y 10.
dicho plan fue publicado en https://fuga.gov.co/sites/default/files/2022-08/PLAN%20DE%20AUSTERIDAD%202022%20V2.pdf
Se realizó socialización a través de Orfeo a la comunidad institucional Ver: DICADO No 20222000065953   PERTENECIENTE AL EXPEDIENTE No. 202220005002900001E
   Asunto: Plan de Austeridad vigencia 2022- Versión #2, en el histórico del informado.</t>
  </si>
  <si>
    <t>Los indicadores se mantienen como lo reportado en los periodos anteriores, únicamente cambió la línea base  para la medición, como se indicó en el numeral anterior</t>
  </si>
  <si>
    <t>* Durante el 3er trimestre de la presente vigencia, al interior de la Subdirección de Gestión Corporativa, no se adelantaron procesos de selección que se vieran reflejados en la suscripción de contratos - órdenes de compra, a través de acuerdos marco de precios.</t>
  </si>
  <si>
    <t>* Durante el 3er trimestre de la presente vigencia, al interior de la Subdirección de Gestión Corporativa se adelantaron procesos de selección que se vieron reflejados en la suscripción de los siguientes contratos:
          - FUGA-142-2022 - Adquisición e instalación de equipos de videoconferencia para la Fundación Gilberto Alzate Avendaño - Expediente de Orfeo No. 202213002000900136E.
          - FUGA-145-2022 - Adquisición e instalación de baterías para UPS - Expediente de Orfeo No. 202213002000900225E.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3er trimestre de la vigencia 2022:
        - FUGA-171-2021 - Adición y prórroga contrato - Contratar el programa de seguros para la Fundación Gilberto Alzate Avendaño - Expediente de Orfeo No. 202113002000900179E.        
        - FUGA-205-2021 - Adición contrato - Prestar el servicio de fumigación, desinfección y control de plagas en las diferentes sedes de la Fundación - Expediente de Orfeo No. 202113002000900213E.
        - FUGA-207-2021 - Adición contrato - Prestar el servicio de mantenimiento preventivo y/o correctivo de los bienes muebles e inmuebles de propiedad y/o tenencia de la Fundación - Expediente de Orfeo No. 202113002000900115E.</t>
  </si>
  <si>
    <t>Se realizó y se remitió a la cabeza de sector (SCRD)  el  balance de resultados de la implementación de las medidas de austeridad y trasparencia del gasto público, esto basado en formatos que preestableció la SHD para tal fin, adicionalmente se publicaron dichas medidas en la pág. WEB de la FUGA:
RADICADO No 20222000014281   PERTENECIENTE AL EXPEDIENTE No. 202220005002900001E
   Asunto: Reporte medidas de Austeridad en el gasto primer semestre, Fundación Gilberto Alzate Avendaño
https://fuga.gov.co/sites/default/files/2022-08/iinforme-medidas-de-austeridad-fuga-i-semestre.pdf</t>
  </si>
  <si>
    <t xml:space="preserve">
Durante el periodo evaluado desde la Sub Corporativa se actualizaron o incluyeron los  siguientes documentos en el SIG, a fin de mejorar u optimizar la gestión institucional:
Gestión del talento humano  Caracterización  Gestión del talento humano TH-CA-01 
Gestión del talento humano  Procedimiento Desvinculación  TH-PD-02 
Gestión del talento humano  Procedimiento Liquidación de Nómina y Prestaciones Sociales TH-PD-04 
Gestión del talento humano  Instructivo Horas extras TH-IN-01
Recursos Físicos -Caracterización  Gestión de Recursos Físicos  RF-CA-01 
Recursos Físicos -Procedimiento Manejo y control de bienes  RF-PD-01 
Recursos Físicos -Procedimiento Mantenimiento correctivo y preventivo de infraestructura física  RF-PD-02 
SGA- PIGA -Procedimiento Identificación de aspectos e impactos ambientales  RF-PD-03
Gestión financiera -Caracterización  Gestión Financiera GF-CA-01
Gestión financiera -Procedimiento  Gestión Contable GF-PD-01
Gestión financiera -Procedimiento  Presentación de obligaciones tributarias, medios magnéticos e inf Gestión financiera -Caracterización  Gestión Financiera GF-CA-01
Gestión financiera -Procedimiento  Gestión Contable GF-PD-01
Gestión financiera -Procedimiento  Presentación de obligaciones tributarias, medios magnéticos e información financiera y contable del orden nacional  GF-PD-02
Gestión financiera -Procedimiento  Ejecución presupuestal GF-PD-03
Gestión financiera -Procedimiento  Gestión de ingresos  GF-PD-04
Gestión financiera -Procedimiento  Gestión de pagos  GF-PD-05
Gestión financiera -Procedimiento  Gestión de inversiones GF-PD-07
Gestión financiera -Procedimiento  Presentación de obligaciones tributarias, medios magnéticos e información financiera y contable de orden distrital  GF-PD-08
Gestión financiera -Procedimiento  Manejo de caja menor  GF-PD-09
Gestión financiera -Guía Seguridad para la tesorería de la FUGA GF-GU-02
Gestión financiera -Instructivo liquidación y pago de sentencias, decisiones judiciales y administrativas, laudos arbitrales y acuerdos conciliatorios judiciales y extrajudiciales GF-IN-07 información financiera y contable del orden nacional  GF-PD-02
Gestión financiera -Procedimiento  Ejecución presupuestal GF-PD-03
Ver:http://intranet.fuga.gov.co/mapa-de-procesos</t>
  </si>
  <si>
    <t>De acuerdo a la verificación de la evidencia aportada por la 1a. Línea de defensa, así como lo registrado en  el reporte INFORME DE EJECUCIÓN DEL PRESUPUESTO DE GASTO E INVERSIONES con corte septiembre de 2022 publicado en la  en la página web de la entidad. (https://fuga.gov.co/transparencia-y-acceso-a-la-informacion-publica/planeacion-presupuesto-informes?field_fecha_de_emision_value=All&amp;term_node_tid_depth=248), se evidencia el cumplimiento del criterio evaluado.</t>
  </si>
  <si>
    <r>
      <t xml:space="preserve">La primera línea de defensa aporta como evidencia INFORME DE EJECUCIÓN RESERVAS PRESUPUESTALES al corte de septiembre de 2022, en el que se observa que la ejecución de la reserva alcanzó al cierre del período evaluado el  85.83%  de ejecución, con un incremento de 9.47 puntos respecto al cierre de junio de 2022 (76.36%), así:
* </t>
    </r>
    <r>
      <rPr>
        <b/>
        <sz val="10"/>
        <rFont val="Calibri"/>
        <family val="2"/>
        <scheme val="minor"/>
      </rPr>
      <t>Gastos de Funcionamiento:</t>
    </r>
    <r>
      <rPr>
        <sz val="10"/>
        <rFont val="Calibri"/>
        <family val="2"/>
        <scheme val="minor"/>
      </rPr>
      <t xml:space="preserve"> 44.79% incrementando en 10.5 puntos respecto al cierre de junio de 2022 (34.74%) 
*</t>
    </r>
    <r>
      <rPr>
        <b/>
        <sz val="10"/>
        <rFont val="Calibri"/>
        <family val="2"/>
        <scheme val="minor"/>
      </rPr>
      <t xml:space="preserve"> Inversión: 93.66</t>
    </r>
    <r>
      <rPr>
        <sz val="10"/>
        <rFont val="Calibri"/>
        <family val="2"/>
        <scheme val="minor"/>
      </rPr>
      <t xml:space="preserve">% incrementando en 9.35 puntos respecto al cierre de junio de 2022 (84.31%) 
Adicionalmente se aportan los correos electrónicos enviados por Presupuesto a los ordenadores del gasto correspondientes a la ejecución de reservas de agosto y septiembre. 
Conforme a lo registrado en el archivo aportado como evidencia CRP Vigencia y Reserva a septiembre de 2022, se evidencia que las reservas corresponden a procesos contractuales de la vigencia 2021.
De acuerdo a lo anteriormente expuesto se observa que de manera general se viene dando cumplimiento a lo normado.
</t>
    </r>
  </si>
  <si>
    <t xml:space="preserve">De acuerdo con lo expuesto por la primera línea de defensa y la verificación realizada a la Reporte BD Contratos 2022 - IIITrimestre  con corte 30/09/2022, se evidencia que no aplica la validación de éste criterio para el período evaluado
</t>
  </si>
  <si>
    <t xml:space="preserve">De la verificación realizada a lo reportado en el   INFORME DE EJECUCIÓN DEL PRESUPUESTO DE GASTO E INVERSIONES con corte septiembre de 2022, se observa la apropiación de un valor de $4,128,321,000 del presupuesto de gastos de funcionamiento para los gastos de personal, de los cuales al corte de septiembre de 2022 se encuentra ejecutados en un 68,09%
De la verificación realizada a los soportes registrados en el monitoreo de la 1a. línea de defensa se evidencia que en términos generales se da cumplimiento a lo normado.
</t>
  </si>
  <si>
    <t xml:space="preserve">Conforme la información registrada en el Reporte BD Contratos 2022 - III Trimestre  con corte 30/09/2022,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</si>
  <si>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La información reportada por la 1a. Línea de defensa es coherente con lo registrado en  el reporte  INFORME DE EJECUCIÓN DEL PRESUPUESTO DE GASTO E INVERSIONES con corte septiembre de 2022 aportado como evidencia.</t>
  </si>
  <si>
    <t>De la verificación realizada a lo reportado en el   INFORME DE EJECUCIÓN DEL PRESUPUESTO DE GASTO E INVERSIONES con corte septiembre de 2022 aportado como evidencia y de lo observado en el  Reporte BD Contratos 2022 - III Trimestre  con corte septiembre de 2022,  se observa que se da cumplimiento a lo normado.</t>
  </si>
  <si>
    <t xml:space="preserve">De conformidad con lo reportado por la 1ra línea de defensa y lo observado en INFORME DE EJECUCIÓN DEL PRESUPUESTO DE GASTO E INVERSIONES con corte septiembre de 2022 aportado como evidencia; se observa que durante  el periodo evaluado no se realizaron pagos en la entidad correspondientes a Conciliaciones Judiciales o transacciones de esta naturaleza.
</t>
  </si>
  <si>
    <t xml:space="preserve">Teniendo en cuenta la información registrada en el documento Informe Austeridad Hextras JULIO SEPTIEMBRE 2022_1,  aportado   por la 1a.  línea de defensa, se observa que el valor reconocido de horas extras en el periodo evaluado no supera el 50% de la remuneración básica mensual de los funcionarios a quienes se les reconoció su pago.  </t>
  </si>
  <si>
    <t xml:space="preserve">De conformidad con lo expuesto  por la 1a. línea de defensa y  con la verificación realizada del reporte  INFORME DE EJECUCIÓN DEL PRESUPUESTO DE GASTO E INVERSIONES con corte septiembre de 2022 aportado como evidencia,  se observa que  en el periodo evaluado la FUGA no realizó la entrega de bonos navideños a los hijos de los funcionarios.
Conforme lo anterior este criterio no aplica  en el período evaluado.
</t>
  </si>
  <si>
    <t xml:space="preserve">Teniendo en cuenta lo expuesto por la 1a. Línea de Defensa, se observa que durante el periodo evaluado no se realizaron actividades relacionadas con este criterio.
</t>
  </si>
  <si>
    <t>De acuerdo con  lo expuesto  por la primera línea de Defensa y a lo registrado en el  INFORME DE EJECUCIÓN DEL PRESUPUESTO DE GASTO E INVERSIONES con corte septiembre de 2022 aportado como evidencia,   se cumple con lo dispuesto en la normatividad evaluada.</t>
  </si>
  <si>
    <t>De acuerdo a la información publicada en el ítem 7. DATOS ABIERTOS -  7.1. Instrumentos de Gestión -  7.1.7 Costos de Reproducción, de la pagina web de la entidad link de Transparencia (https://fuga.gov.co/transparencia-y-acceso-a-la-informacion-publica/datos-abiertos?field_fecha_de_emision_value=All&amp;term_node_tid_depth=179),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las verificaciones realizadas,  se observa que en el periodo evaluado se da cumplimiento a lo normado.</t>
  </si>
  <si>
    <t>De acuerdo con  lo indicado por la 1a. línea de defensa y a la evidencia aportada  se observa que los procesos registrados  de adquisición de elementos de consumo, se encuentran incluidos en el Plan Anual de Adquisiciones de la vigencia. Lo anterior en articulación con lo observado en el documento Reporte BD Contratos 2022 - III Trimestre  con corte 30/09/2022, donde se evidencia que en el periodo evaluado no se han suscrito contratos para la adquisición de papelería y útiles de oficina.
 Conforme lo anteriormente expuesto se observa que se da cumplimiento a lo normado</t>
  </si>
  <si>
    <t>De conformidad con lo expuesto por la primera línea de defensa (Subdirecciones misionales y Comunicaciones) y verificada la  evidencia aportada por la Oficina Asesora Jurídica (Reporte BD Contratos 2022 - III Trimestre  con corte 30/09/2022), se observa que la entidad, en el periodo auditado no ha realizado contratos de publicidad personalizada (agendas, almanaques, libretas, pocillos, vasos, esferos, regalos corporativos, souvenir o recuerdos, etc.)
Conforme lo anterior se observa que la entidad da cumplimiento a lo normado.</t>
  </si>
  <si>
    <t>De la verificación realizada a la evidencia aportada por la primera línea de defensa (Reporte BD Contratos 2022 - III Trimestre  con corte 30/09/2022),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</si>
  <si>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De la verificación realizada al Reporte BD Contratos 2022 - III Trimestre  con corte 30/09/2022, se observa que la entidad no ha suscrito contratos vinculados al criterio evaluado que afecten el presupuesto de la entidad durante el periodo del seguimiento.</t>
  </si>
  <si>
    <t xml:space="preserve">Teniendo en cuenta lo expuesto por la primera línea de defensa respecto a la formulación del plan de austeridad registrado en el formato PN-FTPL-06 Versión 4 - Plan de Austeridad  en el Gasto vigencia 2022,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2022, Versión 2.0; se observa que el cronograma del plan de austeridad  definen actividades, indicadores, metas, periodicidad, entre otros; con lo cual se cumple lo normado. Se evidencia igualmente informe semestral correspondiente al primer semestre de 2022.
</t>
  </si>
  <si>
    <r>
      <t xml:space="preserve">Se evidencia en el  cronograma la definición de los siguientes indicadores de austeridad, que se mantienen en la versión 2 del plan.
</t>
    </r>
    <r>
      <rPr>
        <b/>
        <sz val="10"/>
        <rFont val="Calibri"/>
        <family val="2"/>
        <scheme val="minor"/>
      </rPr>
      <t>* Racionalizar el consumo de resmas por persona con relación al año 2019 a través de la implementación de estrategia "Cero Papel" descrito en la Circular interna No.20 de 20219: Meta 10% de ahorro</t>
    </r>
    <r>
      <rPr>
        <sz val="10"/>
        <rFont val="Calibri"/>
        <family val="2"/>
        <scheme val="minor"/>
      </rPr>
      <t xml:space="preserve">
         *Indicador de ahorro (austeridad):                   (1 - (# de resmas usados por persona en el periodo actual / # de resmas usadas por persona en el periodo anterior)) * 100
         *Indicador de cumplimiento: (indicador ejecutado / indicador programado) *100
</t>
    </r>
    <r>
      <rPr>
        <b/>
        <sz val="10"/>
        <rFont val="Calibri"/>
        <family val="2"/>
        <scheme val="minor"/>
      </rPr>
      <t xml:space="preserve">* Racionalizar el consumo de tóner para impresora por persona con relación al año 2019 a través de la
implementación de estrategia "Cero Papel" descrito en la Circular interna No.20 de 2021: Meta 10% de ahorro
</t>
    </r>
    <r>
      <rPr>
        <sz val="10"/>
        <rFont val="Calibri"/>
        <family val="2"/>
        <scheme val="minor"/>
      </rPr>
      <t xml:space="preserve">         *Indicador de ahorro (austeridad): (1 - (# de tóner usados por persona en el periodo actual / # de tóner usados por persona en el periodo anterior)) * 100
         *Indicador de cumplimiento: (indicador ejecutado / indicador programado) *100
Conforme lo anterior se observa el cumplimiento de lo normado.
</t>
    </r>
  </si>
  <si>
    <t xml:space="preserve">La información reportada por la 1a. línea de defensa es coherente con lo registrado en el  Reporte BD Contratos 2022 - III Trimestre  con corte 30/09/2022  y  cumple con lo normado.
</t>
  </si>
  <si>
    <t xml:space="preserve">De conformidad con lo expuesto por la primera línea de defensa  y el  Reporte BD Contratos 2022 -III Trimestre  con corte 30/09/2022;  se observa que en el periodo evaluado la entidad da cumplimiento al criterio establecido; lo anterior en razón a que los convenios o contratos vigentes, corresponden a la divulgación de las actividades propias de la misionalidad de la entidad.
</t>
  </si>
  <si>
    <t>De acuerdo con  lo indicado por la 1a. línea de defensa, así como de la verificación realizada a la evidencia aportada y  al documento PLAN ESTRATÉGICO DE TALENTO HUMANO 2022 Versiones 3, 4 y 5 específicamente en lo relacionado con el Plan de Capacitación;  se observa que dentro del plan se incorpora el componente de DIVULGACIÓN DE OFERTA PÚBICA DE PLATAFORMAS OFICIALES, en las cuales se incluye la publicación de las ofertas de capacitación en diferentes temas tales como PIGA, Contable, Teletrabajo, Evaluación de Desempeño, entre otras.
Se validan las evidencias presentadas de la publicación de las ofertas para el III Trimestre de la vigencia.
Conforme lo anterior se observa que de manera general se cumple lo normado.</t>
  </si>
  <si>
    <t>De acuerdo con  la  verificación realizada a las actividades de capacitación previstas en el   PIC 2022 Versión 3, 4 Y 5 del III Trimestre  de 2022,   se evidencia que de manera general se da cumplimiento a lo normado.</t>
  </si>
  <si>
    <t>De conformidad con lo expuesto por la 1a. Línea de defensa y teniendo en cuenta que no se aporta evidencia de las cartas de compromiso de las dos capacitaciones reportadas; se observa que no se viene dando cumplimiento a lo  establecido  en la política de operación 6 del Procedimiento Elaboración de Plan Estratégico de Talento Humano (TH-PD-03 V4)
Conforme lo anterior no se evidencia el cumplimiento integral de lo normado.</t>
  </si>
  <si>
    <t>De conformidad con lo expuesto por la 1a. línea de defensa y de la verificación realizada al documento Plan Estratégico de Talento Humano FUGA 2022, que incluye los planes de Capacitación, Bienestar e incentivos, Seguridad y Salud en el Trabajo y el de vacantes;  se identifica  la siguiente actividad "Publicación semestral de la oferta del FRADEC. 
Con respecto a la META: 2 divulgaciones realizadas" en el PBII se informa que la divulgación del II semestre se realizará en el trimestre IV,  se observa que la entidad en términos generales da cumplimiento a lo normado.</t>
  </si>
  <si>
    <t xml:space="preserve">De acuerdo con lo indicado por la 1a. Línea de Defensa,  lo observado en el INFORME DE EJECUCIÓN DEL PRESUPUESTO DE GASTOS E INVERSIONES con corte a septiembre de 2022, así como en la revisión efectuada a los procesos contractuales relacionados en el Reporte BD Contratos 2022 - IIITrimestre  con corte 30/09/2022 se evidencia que durante este periodo no se realizaron acciones relacionadas con este criterio.
</t>
  </si>
  <si>
    <t>De la verificación aleatoria realizada a las evidencias aportadas, así como lo expuesto en el monitoreo registrado por la 1a. línea de defensa, se observa que no aplica este criterio para el periodo evaluado.</t>
  </si>
  <si>
    <t>De conformidad con lo expuesto por la primera línea de defensa (Subdirecciones misionales y Comunicaciones) y verificada la  evidencia aportada por la Oficina Asesora Jurídica (Reporte BD Contratos 2022 - III Trimestre  con corte 30/09/2022), se observa que la entidad, en el periodo auditado no ha realizado procesos contractuales de impresión.
Conforme lo anterior se observa que la entidad da cumplimiento a lo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</si>
  <si>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III TRIMESTRE 2022 FUNDACIÓN GILBERTO ALZATE AVENDAÑO, donde se registra un total de 3,205  impresiones, con una reducción en el trimestre del 5.56%, identificando las dependencias con mayor consumo y la justificación de las situaciones por la cuales se lleva a cabo impresiones.</t>
  </si>
  <si>
    <t xml:space="preserve">De la verificación realizada a la Resoluciones 19 y 160 de 2022,  se observa que el uso de la caja menor, así como los montos por rubro y las responsabilidades se encuentran definidas conforme lo establece el criterio evaluado.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  Registro Distrital 7365
De acuerdo a lo observado se evidencia que de manera general se cumple lo normado
</t>
  </si>
  <si>
    <t>Conforme lo observado en los expedientes indicados en el monitoreo registrado por la 1a. Línea de defensa así como los lineamientos establecidos en el procedimiento  Manejo y Control de Bienes (Código RF-PD-01 Versión 12); se evidencia el cumplimiento de lo normado en el periodo evaluado.</t>
  </si>
  <si>
    <t>De la verificación realizada a la evidencia aportada por la primera línea de defensa (Reporte BD Contratos 2022 - III Trimestre  con corte 30/09/2022), se evidencia que en el periodo evaluado no se suscribieron contratos con las características descritas en el criterio conforme lo señala también la 1a. línea de defensa. 
Conforme lo anteriormente expuesto se observa que de manera general se cumple lo normado.</t>
  </si>
  <si>
    <t>Se evidencia a través del PLAN DE AUSTERIDAD EN EL GASTO Vigencia: 2022 Versión 2,  que de manera general  la entidad cumple lo normado.</t>
  </si>
  <si>
    <t>De acuerdo a lo expuesto por la 1a. línea de defensa y de la verificación realizada al PLAN DE AUSTERIDAD EN EL GASTO Vigencia: 2022 Versión 2,  se evidencia el cumplimiento de lo relacionado con el establecimiento de  las funciones y  responsabilidades de consolidación de la información, análisis y presentación, tal como se establece en el criterio.
Se verificó su publicación en la página web de la entidad.</t>
  </si>
  <si>
    <t xml:space="preserve">Conforme lo expuesto en el monitoreo llevado a cabo por la 1a. Línea de defensa y la información publicada en la pagina web de la entidad (https://fuga.gov.co/transparencia-y-acceso-a-la-informacion-publica/planeacion-presupuesto-informes?field_fecha_de_emision_value=All&amp;term_node_tid_depth=309) correspondiente al Informe Resultados Plan de Austeridad 2021 - Medidas de Austeridad y el documento Resultados Plan de Austeridad, gastos elegibles 2021;  se observa que se  dio cumplimiento general a lo aquí normado. 
Se verifica la información relacionada con el balance de implementación en el formato indicado por la  SHD, información que se encuentra registrada en el Orfeo 20222000014281 
</t>
  </si>
  <si>
    <t xml:space="preserve">Conforme le expuesto en el monitoreo de la 1a. Línea de defensa y una vez 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el seguimiento correspondiente a su implementación durante la vigencia 2022; de igual forma en el Orfeo 20222000014281 se observa la gestión realizada ante la SCRD, con lo cual se da cumplimiento a lo normado. 
</t>
  </si>
  <si>
    <r>
      <t>La evidencia aportada da cuenta de la gestión adelantada por la entidad para hacer seguimiento a la ejecución del PAC conforme lo normado.</t>
    </r>
    <r>
      <rPr>
        <sz val="10"/>
        <color rgb="FFFF0000"/>
        <rFont val="Calibri"/>
        <family val="2"/>
        <scheme val="minor"/>
      </rPr>
      <t xml:space="preserve">
</t>
    </r>
    <r>
      <rPr>
        <sz val="10"/>
        <color theme="1"/>
        <rFont val="Calibri"/>
        <family val="2"/>
        <scheme val="minor"/>
      </rPr>
      <t xml:space="preserve">
Adicional a lo expuesto en el monitoreo realizado por la 1a. línea de defensa se evidencia que el  Plan Anual de Caja de la entidad esta normalizado a través de:
* Procedimiento Contractual (GJ-PD-01) Versión 11 -  Políticas de Operación numeral 3
* Gestión del Programa Anual de Caja PAC ( Código: GF-PD-06) Versión: 4 - Política de Operación numeral 1 y Actividad 6
Conforme lo anterior se observa que de manera general se da  cumplimiento de lo dispuesto en este criterio a través de los controles establecidos para monitorear la ejecución del PAC.
</t>
    </r>
  </si>
  <si>
    <t>De conformidad con lo observado en la evidencia aportada por la Oficina Asesora Jurídica, se identifica que en el periodo evaluado se formalizaron 29 procesos de contratación, de los cuales se destaca los siguientes convenios: 
- FUGA 125- 2022: Objeto: Aunar esfuerzos y recursos técnicos, administrativos, presupuestales y jurídicos para realizar el diseño de la sobrecubierta y las obras de primeros auxilios en el inmueble ubicado en la carrera 3 No. 10-27, de propiedad de la Fundación Gilberto Álzate Avendaño. Valor $197.875.750.
- FUGA 132-2022. Objeto: Aunar esfuerzos técnicos, administrativos y humanos entre la Secretaría Distrital de Cultura, Recreación y Deporte -SCRD- y la Fundación Gilberto Álzate Avendaño -FUGA- que permitan el desarrollo y ejecución del proyecto de mejora, adecuación y puesta en funcionamiento del auditorio principal de la FUGA. valor: $0.
Respecto a lo registrado en el monitoreo de la Subdirección de Gestión Corporativa, teniendo en cuenta que corresponden a la gestión de contratación del 2021 con vigencias futuras en el 2022; el cumplimiento de lo normado se evaluó en los periodos en los cuales correspondió la suscripción de los contratos relacionados. 
Conforme lo anterior y  teniendo en cuenta que los convenios antes señalados corresponde a mejoras necesarias para mantener la estructura física del Auditorio y la Sede Principal de la entidad, se evidencia en términos generales el cumplimiento de lo normado .</t>
  </si>
  <si>
    <t>En el reporte de BD de contratos remitido por la OAJ para la vigencia 2022, se evidencia:
- FUGA-121 -2022 adquirir a título de compraventa la obra pictórica –dibujos sobre la calle conocida como la “L” en la antigua zona del Bronx
- FUGA-126-2022 Adquisición de licencia Autocad para la Fundación Gilberto Álzate Avendaño.
- FUGA-137 -2022 Adquirir a título de compraventa una planta eléctrica requerida para la producción de los eventos artísticos y culturales al aire libre programados por la Fundación Gilberto Álzate Avendaño.
- FUGA-141- 2022 Adquisición de lámparas y bombillos para las salas de exposición de la Fundación Gilberto Álzate Avendaño
- FUGA-145-2022 Adquisición e instalación de equipos de videoconferencia para la Fundación Gilberto Álzate Avendaño.
Respecto a lo registrado en el monitoreo de la Subdirección de Gestión Corporativa, teniendo en cuenta que corresponden a la gestión de contratación del 2021 con vigencias futuras en el 2022; el cumplimiento de lo normado se evaluó en los periodos en los cuales correspondió la suscripción de los contratos relacionados.
Conforme lo anterior y lo dispuesto en los estudios previos de los procesos antes señalados, se observa que estas contrataciones fueron motivadas como indispensables para el normal funcionamiento y prestación de servicios de la entidad, con lo cual en términos generales se da  cumplimiento de lo dispuesto en este criterio.</t>
  </si>
  <si>
    <t>En periodo evaluado no se evidencia que la entidad haya gestionado la renovación, ampliación, modificación o prórroga de los convenios antes señalados de vigencias anteriores, que aún se encuentran en ejecución. Como se menciono anteriormente los suscritos en el 2022 se llevaron a cabo en el periodo evaluado por lo que están dentro de los términos
Conforme lo anterior no aplica la evaluación del criterio en el presente seguimiento.</t>
  </si>
  <si>
    <r>
      <t xml:space="preserve">De acuerdo con la información registrada en el monitoreo por la primera línea de defensa, se evidencia:
</t>
    </r>
    <r>
      <rPr>
        <b/>
        <sz val="10"/>
        <rFont val="Calibri"/>
        <family val="2"/>
        <scheme val="minor"/>
      </rPr>
      <t xml:space="preserve">* Ingresos: </t>
    </r>
    <r>
      <rPr>
        <sz val="10"/>
        <rFont val="Calibri"/>
        <family val="2"/>
        <scheme val="minor"/>
      </rPr>
      <t xml:space="preserve">Se aporta evidencia de los ingresos de personal realizados en el periodo. Sin observaciones
</t>
    </r>
    <r>
      <rPr>
        <b/>
        <sz val="10"/>
        <rFont val="Calibri"/>
        <family val="2"/>
        <scheme val="minor"/>
      </rPr>
      <t>* Retiros:</t>
    </r>
    <r>
      <rPr>
        <sz val="10"/>
        <rFont val="Calibri"/>
        <family val="2"/>
        <scheme val="minor"/>
      </rPr>
      <t xml:space="preserve"> Se aporta evidencia del retiro realizado en el periodo. Sin observaciones
Conforme lo evidenciado y lo expuesto en el monitoreo,  la gestión de ingreso de la Profesional Especializada Código 222 Grado 05 ubicado en la Subdirección para la Gestión del Centro de Bogotá (Nombramiento de Carácter Provisional) se evaluará en el desarrollo del seguimiento del IV T de la vigencia
</t>
    </r>
  </si>
  <si>
    <t>De conformidad con la evidencia aportada por la Oficina Asesora Jurídica (Reporte BD Contratos 2022 - III Trimestre  con corte 30/09/2022), se observa que en el periodo evaluado se formalizaron 9 procesos de contratación de Prestación de Servicios Profesionales y  5  de contratación de Servicios Apoyo a la Gestión de la Entidad (servicios administrativos); los cuales cuentan con su respectiva certificación de no existencia de personal dentro de la planta de la entidad, que pueden ser consultados en el expediente contractual.
Conforme lo anterior se observa que en términos generales la entidad cumple lo normado</t>
  </si>
  <si>
    <t>De conformidad con la evidencia aportada por la Oficina Asesora Jurídica (Reporte BD Contratos 2022 - III Trimestre  con corte 30/09/2022), se observa que en el periodo evaluado se formalizaron 9 procesos de contratación de Prestación de Servicios Profesionales y 5  de contratación de Servicios Apoyo a la Gestión de la Entidad (servicios administrativos); procesos cuyo objeto no es igual a los suscritos con anterioridad o durante el periodo evaluado.
Conforme lo anterior se observa que en términos generales la entidad cumple lo normado</t>
  </si>
  <si>
    <t xml:space="preserve">De acuerdo con lo registrado en el monitoreo realizado por la 1a. línea de defensa, a la evidencia aportada y a la verificación de los Considerando de las Resoluciones  120, 139 y  150 de 2022 , se observa que las horas extras pagadas en el III Trimestre, se reconocen a  funcionarios con el cargo de  Técnico Operativo y operativo, con lo cual se da cumplimiento a lo normado. Se aportan como evidencias adicionales, solicitudes, autorizaciones y liquidaciones de las horas extras reconocidas y pagadas.
</t>
  </si>
  <si>
    <t>Se aporta como evidencia Decreto 383 de septiembre 14 de 2022, suscrito por la Alcaldesa Mayor de Bogotá mediante el cual se concede la comisión. Adicionalmente Resolución 1350 de agosto 23 de 2022 del Ministerio del Interior, mediante el cual se autoriza para aceptar la invitación del gobierno extranjero a la Directora General. De esta manera se cumple lo indicado en la normatividad.</t>
  </si>
  <si>
    <t>Se aporta como evidencia Decreto 383 de septiembre 14 de 2022, suscrito por la Alcaldesa Mayor de Bogotá mediante el cual se concede la comisión. Adicionalmente Resolución 1350 de agosto 23 de 2022 del Ministerio del Interior, mediante el cual se autoriza para aceptar la invitación del gobierno extranjero a la Directora General. 
En los documentos anteriormente señalados se observa que los gastos  de viaje y viáticos serán asumidos por el Gobierno de Guadalajara, por lo que este criterio no aplica para el periodo evaluado</t>
  </si>
  <si>
    <t>Se aporta como evidencia Decreto 383 de septiembre 14 de 2022, suscrito por la Alcaldesa Mayor de Bogotá mediante el cual se concede la comisión. Adicionalmente Resolución 1350 de agosto 23 de 2022 del Ministerio del Interior, mediante el cual se autoriza para aceptar la invitación del gobierno extranjero a la Directora General. 
En los documentos anteriormente señalados se observa que los gastos  de viaje y viáticos serán asumidos por el Gobierno de Guadalajara, lo cual es coherente con el reporte en $0 del rubro de Viáticos del   INFORME DE EJECUCIÓN DEL PRESUPUESTO DE GASTO E INVERSIONES con corte septiembre de 2022</t>
  </si>
  <si>
    <t>De la verificación realizada a la evidencia aportada por la primera línea de defensa (Reporte BD Contratos 2022 - III Trimestre  con corte 30/09/2022), se evidencia que en el periodo evaluado no se suscribieron contratos con las características descritas en el criterio conforme lo señala también la 1a. línea de defensa. 
No obstante lo anterior, es importante precisar que  se evidencia en la BD antes señalada, la suscripción de los siguientes convenios en el periodo evaluado:
- FUGA 125-2022 Aunar esfuerzos y recursos técnicos, administrativos, presupuestales y jurídicos para realizar el diseño de la sobrecubierta y las obras de primeros auxilios en el inmueble ubicado en la carrera 3 No. 10-27, de propiedad de la Fundación Gilberto Álzate Avendaño.
- FUGA 132-2022 Aunar esfuerzos técnicos, administrativos y humanos entre la Secretaría Distrital de Cultura, Recreación y Deporte -SCRD- y la Fundación Gilberto Álzate Avendaño -FUGA- que permitan el desarrollo y ejecución del proyecto de mejora, adecuación y puesta en funcionamiento del auditorio principal de la FUGA.
Teniendo en cuenta que los convenios anteriormente señalados corresponden a  bienes inmuebles clasificados como Bienes de Interés Cultural, se observa que de manera general se cumple lo normado.</t>
  </si>
  <si>
    <t>De la verificación realizada a la evidencia aportada por la primera línea de defensa (Reporte BD Contratos 2022 - III Trimestre  con corte 30/09/2022), se evidencia que en el periodo evaluado no se suscribieron contratos con las características descritas en el criterio conforme lo señala también la 1a. línea de defensa. 
No obstante lo anterior, es importante precisar que  se evidencia en la BD antes señalada, la suscripción de los siguientes convenios en el periodo evaluado:
- FUGA 125-2022 Aunar esfuerzos y recursos técnicos, administrativos, presupuestales y jurídicos para realizar el diseño de la sobrecubierta y las obras de primeros auxilios en el inmueble ubicado en la carrera 3 No. 10-27, de propiedad de la Fundación Gilberto Álzate Avendaño.
- FUGA 132-2022 Aunar esfuerzos técnicos, administrativos y humanos entre la Secretaría Distrital de Cultura, Recreación y Deporte -SCRD- y la Fundación Gilberto Álzate Avendaño -FUGA- que permitan el desarrollo y ejecución del proyecto de mejora, adecuación y puesta en funcionamiento del auditorio principal de la FUGA.
Teniendo en cuenta que los convenios anteriormente señalados corresponden a  bienes inmuebles clasificados como Bienes de Interés Cultural y que las intervenciones corresponden  a las necesidades de operación de la entidad y al cumplimiento de su misionalidad., se observa que de manera general se cumple lo normado.</t>
  </si>
  <si>
    <t>Verificada la  evidencia aportada por la Oficina Asesora Jurídica (Reporte BD Contratos 2022 - II/ Trimestre  con corte 30/09/2022), se observa que la entidad durante el periodo de evaluación suscribió el contrato FUGA 146-2022 cuyo objeto es Aunar esfuerzos técnicos, administrativos, humanos y financieros entre la Secretaría Distrital de Cultura, Recreación y Deporte y la Fundación Gilberto Álzate Avendaño para la coedición, impresión y publicación del libro -El elogio del amor, actividades propias de la misionalidad de la entidad. 
Conforme lo anterior se observa que la entidad da cumplimiento a lo normado.</t>
  </si>
  <si>
    <t>De la verificación realizada al Reporte BD Contratos 2022 - III Trimestre  con corte 30/09/2022, se observa que en el periodo evaluado no se adelantaron  procesos  de contratación de servicios  tales como vigilancia, aseo, cafetería, transporte, archivo, mensajería, los cuales se gestionaron en periodos anteriores y fueron evaluados por la OCI de acuerdo con su Sucripción. 
No obstante se realizaron los siguientes contratos que cumplen con lo normado:
- FUGA 142-2022 Adquisición e instalación de equipos de videoconferencia para la Fundación Gilberto Álzate Avendaño.
- FUGA 145-2022 Adquisición e instalación de baterías para UPS.
Los procesos 2021 reportados por la 1a. línea de defensa si bien se ejecutan en la vigencia 2022, fueron suscritos en periodos anteriores y  fueron evaluados por la OCI conforme el periodo en los cuales fueron suscritos. 
Conforme lo anterior se evidencia el cumplimiento de lo normado</t>
  </si>
  <si>
    <t xml:space="preserve">De conformidad con lo expuesto en el monitoreo de la 1a. línea de defensa, la evidencia aportada y teniendo en cuenta que de acuerdo a la verificación realizada al  INFORME DE EJECUCIÓN DEL PRESUPUESTO DE GASTOS E INVERSIONES  de septiembre  de 2022,  para la vigencia 2022 no se tiene  presupuesto asignado para el PBII, se evidencia que en términos generales se cumple el criterio evaluado.
Es importante señalar  que  de la verificación realizada a la información registrada el INFORME DE EJECUCIÓN RESERVAS PRESUPUESTALES al corte de septiembre 2022 se observa una partida por este rubro de $15,300,000 con un avance de ejecución del 87,73% ($13.422.260)
Lo registrado en el monitoreo  por la 1a. Línea de defensa no corresponde al  criterio evaluado. </t>
  </si>
  <si>
    <t xml:space="preserve">De acuerdo a lo observado en la BD aportado por la Oficina Asesora Jurídica, se evidencia que en el periodo evaluado se suscribieron 4 convenios  para la administración de recursos:
FUGA-119-2022 (Convenio Interadministrativo 446 de 2022). Clausula 3, Parágrafo segundo:  "Los recursos que se incorporan a la FUGA serán destinados para la entrega de estímulos mediante convocatorias ..."
FUGA-125-2022:  $207,805,029
FUGA-132-2022 (SCRD 500 de 2022): Clausula 5, numeral 4. Garantizar los recursos y adelantar las gestiones financieras y administrativas requeridas para el desarrollo de las fases III, IV y V del proyecto Auditorio Principal de la FUGA
FUGA-146-2022 (SCRD 546 de 2022) $17,151,000.
Teniendo en cuenta que los convenios antes mencionados se suscribieron en el periodo evaluado, el reporte de su ejecución financiera se evaluara en los próximos seguimientos conforme aplique de acuerdo a lo dispuesto en cada uno de ellos. De acuerdo a lo anterior de manera general se cumple lo normado.
De la verificación realizada a los convenios reportados en el monitoreo de vigencias anteriores, se observa que se encuentran cargados en Orfeo los seguimientos financieros correspondientes a los convenios 164-2019 y 072-2019, los cuales están siendo informados al área de Contabilidad conforme lo establece el Procedimiento Gestión Contable Código GF-PD-01 Actividad 3.6. Sobre el convenio 356 de 202 si bien se reporta la ejecución financiera, no se observa que estos reportes sean informados al área de Contabilidad.
 </t>
  </si>
  <si>
    <t xml:space="preserve">De la verificación realizada al Reporte BD Contratos 2022 - III Trimestre  con corte 30/09/2022, se observa que los honorarios pactados en el contratos suscritos en el III Trimestre de la vigencia, no superan el valor de la remuneración total mensual establecida para la Directora de la entidad en el periodo auditado; lo anterior de acuerdo a  la confirmación realizada por el enlace de la Subdirección de Gestión Corporativa respecto a la remuneración total mensual establecida para esta funcionaria a junio  de 2022 en seguimiento realizado en el III Trimestre de la vigencia. 
De igual manera se observa que durante el III Trimestre de la vigencia 2022 no se suscribieron contratos de "remuneración de Servicios Técnicos"
</t>
  </si>
  <si>
    <r>
      <t xml:space="preserve">De conformidad con las evidencias (Resoluciones HE) aportadas y el monitoreo de la 1a. Línea de defensa, se observa que la autorización de éstas corresponden a necesidades del servicio, reales e imprescindibles.   
</t>
    </r>
    <r>
      <rPr>
        <sz val="10"/>
        <color theme="1"/>
        <rFont val="Calibri"/>
        <family val="2"/>
        <scheme val="minor"/>
      </rPr>
      <t xml:space="preserve">
Si bien se cumple el criterio, de la validación realizada al reporte INFORME DE EJECUCIÓN DEL PRESUPUESTO DE GASTO E INVERSIONES, correspondientes a los meses de julio, agosto y septiembre de 2022 y las resoluciones que las reconocen;</t>
    </r>
    <r>
      <rPr>
        <strike/>
        <sz val="10"/>
        <color rgb="FFFF0000"/>
        <rFont val="Calibri"/>
        <family val="2"/>
        <scheme val="minor"/>
      </rPr>
      <t xml:space="preserve"> </t>
    </r>
    <r>
      <rPr>
        <sz val="10"/>
        <color theme="1"/>
        <rFont val="Calibri"/>
        <family val="2"/>
        <scheme val="minor"/>
      </rPr>
      <t xml:space="preserve">se evidencia el pago de  horas extras en el III Trimestre de la vigencia así:
</t>
    </r>
    <r>
      <rPr>
        <sz val="10"/>
        <rFont val="Calibri"/>
        <family val="2"/>
        <scheme val="minor"/>
      </rPr>
      <t xml:space="preserve">
</t>
    </r>
    <r>
      <rPr>
        <b/>
        <sz val="10"/>
        <rFont val="Calibri"/>
        <family val="2"/>
        <scheme val="minor"/>
      </rPr>
      <t>Informe ejecución Presupuesto:</t>
    </r>
    <r>
      <rPr>
        <sz val="10"/>
        <rFont val="Calibri"/>
        <family val="2"/>
        <scheme val="minor"/>
      </rPr>
      <t xml:space="preserve">
Julio: $715.368
Agosto: $722.574
Septiembre:  $562.242
Total: $2,000,184
</t>
    </r>
    <r>
      <rPr>
        <b/>
        <sz val="10"/>
        <rFont val="Calibri"/>
        <family val="2"/>
        <scheme val="minor"/>
      </rPr>
      <t>Resoluciones de autorización de pago:</t>
    </r>
    <r>
      <rPr>
        <sz val="10"/>
        <rFont val="Calibri"/>
        <family val="2"/>
        <scheme val="minor"/>
      </rPr>
      <t xml:space="preserve">
Resolución 120 de 2022 por valor de $634.600
Resolución 139 de 2022  por valor de $532.016 y $190.558
Resolución 150 de 2022 por valor de $ 467.600 y $94.642
Total: $1,979,416
Conforme lo anterior se observa una diferencia de $80,758, sin que esta se identifique en el reporte de la 1a. línea de defensa.
</t>
    </r>
  </si>
  <si>
    <r>
      <t xml:space="preserve">De acuerdo con  lo indicado por la 1a. línea de defensa, así como de la verificación realizada a la evidencia aportada y  al documento PLAN ESTRATÉGICO DE TALENTO HUMANO 2022 Versiones 3, 4 y 5 específicamente en lo relacionado con el Plan de Capacitación (Anexo en Excel plan de acción PETH V5 vigente al corte de septiembre de 2022);  se observa que para el III Trimestre se  ejecutaron las 5 actividades previstas.
</t>
    </r>
    <r>
      <rPr>
        <sz val="10"/>
        <color theme="1"/>
        <rFont val="Franklin Gothic Book"/>
        <family val="2"/>
      </rPr>
      <t xml:space="preserve">
Si bien se cumple el criterio es importante señalar que la  "Actividad teórico-práctica, virtual (4 horas) donde se visibilicen los procedimientos que deben ser adelantados para el cumplimiento de los informes presupuestales, programación y seguimiento de acuerdo con la normatividad vigente, temas contables. Responsable: GTH", no tuvo dentro de su desarrollo el componente práctico.</t>
    </r>
    <r>
      <rPr>
        <sz val="10"/>
        <rFont val="Franklin Gothic Book"/>
        <family val="2"/>
      </rPr>
      <t xml:space="preserve">
Se verifica en el INFORME DE EJECUCIÓN DEL PRESUPUESTO DE GASTOS E INVERSIONES  de septiembre de 2022, que para la vigencia 2022 no se tiene  presupuesto asignado para el PIC. De la validación realizada a la información registrada el INFORME DE EJECUCIÓN RESERVAS PRESUPUESTALES al corte de septiembre 2022 se observa una partida por este rubro de $13,100,000 del cual se ha ejecutado el 88,93% ($11.650.416).
</t>
    </r>
  </si>
  <si>
    <t xml:space="preserve">De acuerdo a lo registrado en  el Reporte BD Contratos 2022 - III Trimestre  con corte 30/09/2022 y de la verificación realizada directamente a la serie y subserie Contratos - vigencia 2022, de la dependencia 130- Oficina Asesora Jurídica, se evidencia la suscripción de 9 contratos de prestación de servicios profesionales   y de apoyo a la gestión, los cuales cuentan con el  Certificado de Registro Presupuestal y Certificado de Disponibilidad Presupuestal correspondiente.
Se realiza la validación del cumplimiento de los rangos establecidos en la Resolución 228 de 2021  así:
* Prestación de Servicios Profesionales:  los contratos suscritos se encuentra dentro de los rangos establecidos en la Tabla de Honorarios (Valor Mínimo $3,660,000 / Valor Máximo $18,114,000).
* Servicios Apoyo a la Gestión de la Entidad (servicios administrativos): los contratos suscritos se encuentran dentro de los rangos establecidos en la Tabla de Honorarios (Valor mínimo $2,670,000 / Valor Máximo $4,524,000
De acuerdo a lo anteriormente expuesto, se observa que la entidad da cumplimiento a lo normado
</t>
  </si>
  <si>
    <t xml:space="preserve">Durante el periodo de evaluación, de acuerdo con el Informe de Austeridad del Gasto III Trimestre 2022 presentado por la 1ª. Línea de Defensa, y las evidencias aportadas, se presenta pago de $10.704.568 de vacaciones en dinero por retiro definitivo de 2 funcionarios. Adicionalmente se reporta el pago de vacaciones por derecho a tiempo acumulado en la entidad a 4 funcionarios. 
Conforme lo anterior y a la evidencia aportada se observa que no se reconocen en dinero vacaciones por conceptos no autorizados por lo que se da cumplimiento a lo normado. </t>
  </si>
  <si>
    <t xml:space="preserve">De conformidad con la verificación realizada al expediente de ORFEO registrado en el monitoreo por la 1a. Línea de defensa, se observa que las Resoluciones  19 y 160  de 2022  establece los criterios para el uso de los recursos de caja menor, los cuales cumplen con el criterio evaluado.
Se observa a través del siguiente expediente: 202220000800100001E que se registraron solicitudes de desembolso de caja menor por conceptos tales como:
* Diseño y producción de botones para la estrategia CINE EN LA 10 (100 Unidades) Materiales POP para la estrategia CINE EN LA 10 . (Orfeo 20223000062433).
* Certificados de libertad y tradición de los predios de la Entidad (Orfeo 20222600066813)
* Envío de sobre con documentos asociados a la suscripción del servicio IPV6 a través del Registro de Direcciones de Internet de América
Latina y Caribe ubicado en Uruguay (Orfeo 20222900068653)
* 30 Carnets institucionales para funcionarios y contratistas (Orfeo : 20222800075223)
* Servicio de marquetería para cuatro (4) marcos, como se detallan a continuación, para obras en papel bond de 28 x 43 cm (Orfeo 20223000077103)
* Decodificador TDT con puerto USB y compatible con televisores convencionales CRT (de cola), Plasma, LCD o LED. (Orfeo 20222700082963)
* Señal en acrílico cristal 100% original con impresión digital 1440 dpi en vinilo transparente fullcolor en espejo colaminado con blanco, lenguaje de señas y braille raster (Esferas incrustadas) con cinta doble faz. (30x15cm) (Orfeo 20222700084733)
* Veinte mil (20.000) etiqueta Adhesiva IMPRESA de TRANSFER con Logo - Código de barras – Consecutivo del 00001 al 20000, con las siguientes medidas: 5.0 x 2.5 Cm (Orfeo 20222300085973)
* Elementos montaje de salas de exposición continua Cronograma 2022 (Orfeo 2022300008977)
* 28 fichas técnicas de 12x8 cm c/u Impresión en tonos de grises, sobre poliestireno calibre 40, impresión sobre vinilo laminado, instalación + domicilio (Orfeo 20223000089973)
* Dos (2) certificados de libertad renovación licencia de construcción del auditorio.  (Orfeo : 20223000091363)
Cada uno de los gastos antes señalados presentan la correspondiente justificación del carácter de imprevistos, urgentes, imprescindibles e inaplazables.
Sobre los formatos de Solicitud de Gasto se observa que con excepción de la solicitud de Diseño y producción de botones para la estrategia CINE EN LA 10 y la solicitud  de Elementos montaje de salas de exposición continua Cronograma 2022,  todos se encuentran debidamente firmados tanto por el funcionario que solicita caja menor, como por el Ordenador del Gasto de Caja Menor y el responsable de caja menor. Las solicitudes antes referenciadas no tienen la firma de la responsable de caja menor establecida en el formato con el cual se gestionaron. Como respuesta al informe preliminar, la 1a. línea de defensa hace la siguiente precisión: "Sí bien los mencionados formatos no fueron firmados en su totalidad, es importante aclarar que el trámite de estos dos gastos no se surtió  dado que no fueron  autorizados por el ordenador del gasto de caja menor, ver el histórico del Orfeo de estas dos solicitudes."
Conforme lo anteriormente expuesto en términos generales  se cumple lo normado.
</t>
  </si>
  <si>
    <t>De la verificación realizada por el equipo auditor al documento PLAN ESTRATÉGICO DE TALENTO HUMANO 2022 Versiones 3, 4  y 5 específicamente en lo relacionado con el  Plan de Bienestar 2022 Versión 5 se observa que para el periodo evaluado se tenía prevista la realización de la actividad "Publicación de la oferta para participar en actividades deportivas. Responsable: GTH"; sin embargo no se allega el soporte de su ejecución y lo registrado en el monitoreo  por la 1a. Línea de defensa no corresponde al  criterio evaluado. 
Como respuesta al informe preliminar, la 1a. linea de defensa presenta la siguiente aclaración:
Al respecto se precisa que existió un cruce  entre las celdas  y la información reportada inicialmente por Talento Humano no quedó consignada en el seguimiento consolidado aportado desde corporativa, es por ello que de manera atenta solicitamos tener en cuenta en siguiente alcance :
PBII: https://fuga.gov.co/transparencia-y-acceso-a-la-informacion-publica/planeacion-presupuesto-informes/peth?field_fecha_de_emision_value=All&amp;term_node_tid_depth=284
1. JULIO (2 ACT): Publicación semestral de la oferta de las actividades artísticas (artes, artesanías, entre otros) y culturales que adelante la FUGA, para participación de sus servidores (ORFEO PUBLICO 20222800066353); Publicación de la oferta para realizar caminata por sendero ecológico (ORFEO PUBLICO 20222800071703).
2. AGOSTO (3 ACT): Publicación de la oferta trimestral del Programa “Servimos” (ORFEO PUBLICO 20222800079573); Publicación de la oferta para participar en actividades deportivas (ORFEO PUBLICO 20222800073923); Publicación de la oferta de actividades de promoción y prevención a la salud (ORFEO PUBLICO 20222800079593)
3. SEPTIEMBRE (1 ACT): Feria de talentos (ORFEO PUBLICO 20222800090023)
Conforme lo expuesto anteriormente, se valida la información reportada, observandose que en términos generales se cumple lo normado.</t>
  </si>
  <si>
    <t>CAPÍTULO VI. PLANES DE AUSTERIDAD E INDICADOR DE AUSTERIDAD</t>
  </si>
  <si>
    <t>De acuerdo a lo registrado en la BD  de contratos de la vigencia 2022 aportado por la Oficina Asesora Jurídica, se evidenció  que durante el periodo de evaluación la entidad realizó los siguientes procesos de Compraventa:
- 1 de contratación Directa: 
FUGA-121-2022 cuyo objeto es: Adquirir a título de compraventa la obra pictórica –dibujos sobre la calle conocida como la “L” en la antigua zona del Bronx
- 5 de mínima cuantía:
FUGA-126-2022. Adquisición de licencia Autocad para la Fundación Gilberto Álzate Avendaño. Este proceso se llevo a cabo a través de Colombia Compra Eficiente (OC-93977)
FUGA-137-2022: Adquirir a título de compraventa una planta eléctrica requerida para la producción de los eventos artísticos y culturales al aire libre programados por la Fundación Gilberto Álzate Avendaño. Participaron en este proceso 5 proponentes.
FUGA-141-2022: Adquisición de lámparas y bombillos para las salas de exposición de la Fundación Gilberto Álzate Avendaño. Participaron en este proceso 5 proponentes.
FUGA-142-2022: Adquisición e instalación de equipos de videoconferencia para la Fundación Gilberto Álzate Avendaño. Participaron en este proceso 5 proponentes.
FUGA-145-2022: Adquisición e instalación de baterías para UPS. Participaron en este proceso 5 proponentes. Todos los contratos fueron gestionados a través de Secop II
Como respuesta al informe preliminar la Subdirección de Gestión Corporativa reporta una diferencia sobre el número de proponentes de los procesos FUGA-142-2022 y FUGA-145-2022; si embargo, teniendo en cuenta que la fuente primaria de estos procesos es la base de datos aportada por la Oficina Asesora Jurídica, se matiene lo reportado desde esta fuente de información
Respecto a lo registrado en el monitoreo de la Subdirección de Gestión Corporativa, teniendo en cuenta que corresponden a la  contratación del 2021 con vigencias futuras en el 2022; el cumplimiento  se evaluó en los periodos de    suscripción de los contratos relacionados. 
Conforme lo anterior se evidencia que términos generales la entidad viene dando cumplimiento a lo normado.</t>
  </si>
  <si>
    <t xml:space="preserve">De acuerdo con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Nuevamente se observa que si bien en el documento INFORME DE AUSTERIDAD DEL GASTO III TRIMESTRE 2022 se precisa que se establecieron metas e indicadores del uso eficiente de agua y energía, no se aporta evidencia de las evaluaciones mensuales de su cumplimiento conforme lo señala el criterio evaluado. De igual manera es importante señalar que la meta esta en términos de cuatrienio y anualidad.
b) Desarrollar campañas internas de concientización de ahorro de agua y energía. 
c) Mensajes de ahorro de agua y energía a través de correos electrónicos internos.
Como respuesta al informe preliminar la 1a. línea de defensa aporta como evidencia el documento INFORME SEGUIMIENTO METAS PLAN DE ACCIÓN PIGA I SEMESTRE 2022,  en el cual se hace la aclaración del referente de medición (2019) y se presenta el resultado de la medición  consolidada al cierre de septiembre. 
Conforme lo anterior se da cumplimiento a lo normado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</si>
</sst>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21"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z val="10"/>
      <name val="Franklin Gothic Book"/>
      <family val="2"/>
    </font>
    <font>
      <b/>
      <sz val="20"/>
      <name val="Calibri"/>
      <family val="2"/>
      <scheme val="minor"/>
    </font>
    <font>
      <sz val="10"/>
      <color rgb="FFFF0000"/>
      <name val="Calibri"/>
      <family val="2"/>
      <scheme val="minor"/>
    </font>
    <font>
      <b/>
      <sz val="10"/>
      <color rgb="FFFF0000"/>
      <name val="Calibri"/>
      <family val="2"/>
      <scheme val="minor"/>
    </font>
    <font>
      <strike/>
      <sz val="10"/>
      <color rgb="FFFF0000"/>
      <name val="Calibri"/>
      <family val="2"/>
      <scheme val="minor"/>
    </font>
    <font>
      <sz val="10"/>
      <color theme="1"/>
      <name val="Franklin Gothic Book"/>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84">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0" borderId="11" xfId="0" applyFont="1" applyBorder="1" applyAlignment="1">
      <alignment vertical="center"/>
    </xf>
    <xf numFmtId="0" fontId="13" fillId="2" borderId="0" xfId="0" applyFont="1" applyFill="1" applyBorder="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 xfId="0" applyFont="1" applyBorder="1" applyAlignment="1">
      <alignment horizontal="center" vertical="center"/>
    </xf>
    <xf numFmtId="0" fontId="14" fillId="2" borderId="3"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10" fillId="0" borderId="12" xfId="0" applyFont="1" applyBorder="1" applyAlignment="1">
      <alignment horizontal="justify" vertical="center"/>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0" xfId="0" applyFont="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 xfId="0" applyFont="1" applyBorder="1" applyAlignment="1">
      <alignment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1" xfId="0" applyFont="1" applyBorder="1" applyAlignment="1">
      <alignment horizontal="justify"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3" borderId="0" xfId="0" applyFont="1" applyFill="1"/>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8" fillId="0" borderId="7" xfId="0" applyFont="1" applyFill="1" applyBorder="1" applyAlignment="1">
      <alignment horizontal="justify" vertical="center"/>
    </xf>
    <xf numFmtId="0" fontId="8" fillId="0" borderId="7"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13" fillId="0" borderId="1" xfId="0" applyFont="1" applyBorder="1" applyAlignment="1">
      <alignment vertical="center" wrapText="1"/>
    </xf>
    <xf numFmtId="0" fontId="13" fillId="2" borderId="0" xfId="0" applyFont="1" applyFill="1" applyBorder="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3" borderId="0" xfId="0" applyFont="1" applyFill="1"/>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3" fillId="0" borderId="11" xfId="0" applyFont="1" applyBorder="1" applyAlignment="1">
      <alignment horizontal="justify" vertical="center"/>
    </xf>
    <xf numFmtId="0" fontId="8" fillId="0" borderId="11" xfId="0" applyFont="1" applyFill="1" applyBorder="1" applyAlignment="1">
      <alignment horizontal="justify" vertical="center" wrapText="1"/>
    </xf>
    <xf numFmtId="0" fontId="13" fillId="0" borderId="7" xfId="0" applyFont="1" applyBorder="1" applyAlignment="1">
      <alignment horizontal="justify" vertical="center" wrapText="1"/>
    </xf>
    <xf numFmtId="0" fontId="10" fillId="0" borderId="9" xfId="0" applyFont="1" applyBorder="1" applyAlignment="1">
      <alignment horizontal="justify" vertical="center" wrapText="1"/>
    </xf>
    <xf numFmtId="0" fontId="8" fillId="0" borderId="7" xfId="0" applyFont="1" applyFill="1" applyBorder="1" applyAlignment="1">
      <alignment horizontal="center" vertical="center"/>
    </xf>
    <xf numFmtId="0" fontId="8" fillId="0" borderId="11"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8" fillId="0" borderId="11" xfId="0" applyFont="1" applyFill="1" applyBorder="1" applyAlignment="1">
      <alignment horizontal="justify" vertical="center"/>
    </xf>
    <xf numFmtId="0" fontId="8" fillId="0" borderId="0" xfId="0" applyFont="1" applyFill="1" applyAlignment="1">
      <alignment horizontal="justify" vertical="center"/>
    </xf>
    <xf numFmtId="0" fontId="7" fillId="0" borderId="0" xfId="0" applyFont="1" applyFill="1" applyAlignment="1">
      <alignment horizontal="justify" vertical="center"/>
    </xf>
    <xf numFmtId="0" fontId="7" fillId="0" borderId="0" xfId="0" applyFont="1" applyFill="1"/>
    <xf numFmtId="0" fontId="7"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8" fillId="3" borderId="11"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0" borderId="22" xfId="0" applyFont="1" applyBorder="1" applyAlignment="1">
      <alignment horizontal="justify" vertical="center" wrapText="1"/>
    </xf>
    <xf numFmtId="0" fontId="8" fillId="3" borderId="7"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1" xfId="0" applyFont="1" applyFill="1" applyBorder="1" applyAlignment="1">
      <alignment horizontal="justify" vertical="top" wrapText="1"/>
    </xf>
    <xf numFmtId="0" fontId="8" fillId="0" borderId="20" xfId="0" applyFont="1" applyBorder="1" applyAlignment="1">
      <alignment horizontal="justify" vertical="top" wrapText="1"/>
    </xf>
    <xf numFmtId="0" fontId="10" fillId="0" borderId="1" xfId="0" applyFont="1" applyFill="1" applyBorder="1" applyAlignment="1">
      <alignment horizontal="justify" vertical="top" wrapText="1"/>
    </xf>
    <xf numFmtId="0" fontId="8" fillId="0" borderId="1" xfId="0" applyFont="1" applyFill="1" applyBorder="1" applyAlignment="1">
      <alignment vertical="center"/>
    </xf>
    <xf numFmtId="9" fontId="7" fillId="3" borderId="0" xfId="0" applyNumberFormat="1" applyFont="1" applyFill="1" applyAlignment="1">
      <alignment horizontal="center" vertical="center"/>
    </xf>
    <xf numFmtId="0" fontId="8" fillId="0" borderId="1" xfId="0" applyFont="1" applyBorder="1" applyAlignment="1">
      <alignment horizontal="justify" vertical="center" wrapText="1"/>
    </xf>
    <xf numFmtId="0" fontId="8" fillId="0" borderId="21" xfId="0" applyFont="1" applyBorder="1" applyAlignment="1">
      <alignment horizontal="justify" vertical="center"/>
    </xf>
    <xf numFmtId="0" fontId="10" fillId="0" borderId="9" xfId="0" applyFont="1" applyFill="1" applyBorder="1" applyAlignment="1">
      <alignment horizontal="justify" vertical="top" wrapText="1"/>
    </xf>
    <xf numFmtId="0" fontId="8" fillId="0" borderId="1" xfId="0" applyFont="1" applyFill="1" applyBorder="1" applyAlignment="1">
      <alignment horizontal="justify" vertical="top" wrapText="1"/>
    </xf>
    <xf numFmtId="0" fontId="13" fillId="0" borderId="1" xfId="0" applyFont="1" applyFill="1" applyBorder="1" applyAlignment="1">
      <alignment vertical="center" wrapText="1"/>
    </xf>
    <xf numFmtId="0" fontId="15" fillId="0" borderId="1" xfId="0" applyFont="1" applyFill="1" applyBorder="1" applyAlignment="1">
      <alignment horizontal="justify" vertical="top" wrapText="1"/>
    </xf>
    <xf numFmtId="0" fontId="8" fillId="0" borderId="1" xfId="0" applyFont="1" applyBorder="1" applyAlignment="1">
      <alignment horizontal="justify" vertical="center" wrapText="1"/>
    </xf>
    <xf numFmtId="0" fontId="10" fillId="0" borderId="9" xfId="0" applyFont="1" applyBorder="1" applyAlignment="1">
      <alignment horizontal="justify" vertical="top" wrapText="1"/>
    </xf>
    <xf numFmtId="0" fontId="10" fillId="0" borderId="9" xfId="0" applyFont="1" applyBorder="1" applyAlignment="1">
      <alignment horizontal="justify" vertical="center"/>
    </xf>
    <xf numFmtId="0" fontId="17" fillId="3" borderId="0" xfId="0" applyFont="1" applyFill="1"/>
    <xf numFmtId="0" fontId="18" fillId="2" borderId="4" xfId="0" applyFont="1" applyFill="1" applyBorder="1" applyAlignment="1">
      <alignment horizontal="center" vertical="center" wrapText="1"/>
    </xf>
    <xf numFmtId="0" fontId="10" fillId="0" borderId="7" xfId="0" applyFont="1" applyBorder="1" applyAlignment="1">
      <alignment horizontal="justify" vertical="top" wrapText="1"/>
    </xf>
    <xf numFmtId="0" fontId="10" fillId="0" borderId="1" xfId="0" applyFont="1" applyBorder="1" applyAlignment="1">
      <alignment horizontal="justify" vertical="top" wrapText="1"/>
    </xf>
    <xf numFmtId="0" fontId="10" fillId="0" borderId="11" xfId="0" applyFont="1" applyBorder="1" applyAlignment="1">
      <alignment horizontal="justify" vertical="center" wrapText="1"/>
    </xf>
    <xf numFmtId="0" fontId="18" fillId="2" borderId="0" xfId="0" applyFont="1" applyFill="1" applyAlignment="1">
      <alignment horizontal="center" vertical="center" wrapText="1"/>
    </xf>
    <xf numFmtId="0" fontId="18" fillId="3" borderId="0" xfId="0" applyFont="1" applyFill="1" applyAlignment="1">
      <alignment horizontal="center" vertical="center"/>
    </xf>
    <xf numFmtId="0" fontId="17" fillId="3" borderId="0" xfId="0" applyFont="1" applyFill="1" applyAlignment="1">
      <alignment horizontal="justify" vertical="center"/>
    </xf>
    <xf numFmtId="0" fontId="17" fillId="0" borderId="0" xfId="0" applyFont="1" applyAlignment="1">
      <alignment horizontal="justify" vertical="center"/>
    </xf>
    <xf numFmtId="0" fontId="17" fillId="0" borderId="0" xfId="0" applyFont="1"/>
    <xf numFmtId="0" fontId="1" fillId="0" borderId="0" xfId="0" applyFont="1" applyAlignment="1">
      <alignment horizontal="center" vertical="center" wrapText="1"/>
    </xf>
    <xf numFmtId="0" fontId="7" fillId="3" borderId="0" xfId="0" applyFont="1" applyFill="1" applyAlignment="1">
      <alignment horizontal="left" vertical="center"/>
    </xf>
    <xf numFmtId="0" fontId="16" fillId="3" borderId="0" xfId="0" applyFont="1" applyFill="1" applyAlignment="1">
      <alignment horizontal="center" vertical="center"/>
    </xf>
    <xf numFmtId="0" fontId="7" fillId="0" borderId="0" xfId="0" applyFont="1" applyFill="1" applyAlignment="1">
      <alignment horizontal="left" vertical="center"/>
    </xf>
    <xf numFmtId="0" fontId="12" fillId="3" borderId="0" xfId="0" applyFont="1" applyFill="1" applyAlignment="1">
      <alignment horizontal="lef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187867</xdr:colOff>
      <xdr:row>12</xdr:row>
      <xdr:rowOff>1111396</xdr:rowOff>
    </xdr:from>
    <xdr:to>
      <xdr:col>5</xdr:col>
      <xdr:colOff>464092</xdr:colOff>
      <xdr:row>12</xdr:row>
      <xdr:rowOff>1387621</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7100296" y="66358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232198</xdr:colOff>
      <xdr:row>15</xdr:row>
      <xdr:rowOff>1558237</xdr:rowOff>
    </xdr:from>
    <xdr:to>
      <xdr:col>5</xdr:col>
      <xdr:colOff>508423</xdr:colOff>
      <xdr:row>15</xdr:row>
      <xdr:rowOff>1834462</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41805" y="16607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170748</xdr:colOff>
      <xdr:row>16</xdr:row>
      <xdr:rowOff>1837403</xdr:rowOff>
    </xdr:from>
    <xdr:to>
      <xdr:col>5</xdr:col>
      <xdr:colOff>446973</xdr:colOff>
      <xdr:row>16</xdr:row>
      <xdr:rowOff>2113628</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280355" y="209010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223420</xdr:colOff>
      <xdr:row>25</xdr:row>
      <xdr:rowOff>1117542</xdr:rowOff>
    </xdr:from>
    <xdr:to>
      <xdr:col>5</xdr:col>
      <xdr:colOff>499645</xdr:colOff>
      <xdr:row>25</xdr:row>
      <xdr:rowOff>1393767</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7584884" y="312709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225176</xdr:colOff>
      <xdr:row>26</xdr:row>
      <xdr:rowOff>492491</xdr:rowOff>
    </xdr:from>
    <xdr:to>
      <xdr:col>5</xdr:col>
      <xdr:colOff>501401</xdr:colOff>
      <xdr:row>26</xdr:row>
      <xdr:rowOff>768716</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7586640" y="3323127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186829</xdr:colOff>
      <xdr:row>32</xdr:row>
      <xdr:rowOff>724889</xdr:rowOff>
    </xdr:from>
    <xdr:to>
      <xdr:col>5</xdr:col>
      <xdr:colOff>463054</xdr:colOff>
      <xdr:row>32</xdr:row>
      <xdr:rowOff>1001114</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7131420" y="466700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194451</xdr:colOff>
      <xdr:row>34</xdr:row>
      <xdr:rowOff>1498103</xdr:rowOff>
    </xdr:from>
    <xdr:to>
      <xdr:col>5</xdr:col>
      <xdr:colOff>470676</xdr:colOff>
      <xdr:row>34</xdr:row>
      <xdr:rowOff>1774328</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7555915" y="46469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194252</xdr:colOff>
      <xdr:row>40</xdr:row>
      <xdr:rowOff>831671</xdr:rowOff>
    </xdr:from>
    <xdr:to>
      <xdr:col>5</xdr:col>
      <xdr:colOff>470477</xdr:colOff>
      <xdr:row>40</xdr:row>
      <xdr:rowOff>1107896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303859" y="580633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43</xdr:row>
      <xdr:rowOff>368710</xdr:rowOff>
    </xdr:from>
    <xdr:to>
      <xdr:col>5</xdr:col>
      <xdr:colOff>460580</xdr:colOff>
      <xdr:row>43</xdr:row>
      <xdr:rowOff>644935</xdr:rowOff>
    </xdr:to>
    <xdr:sp macro="" textlink="">
      <xdr:nvSpPr>
        <xdr:cNvPr id="21" name="Elipse 22">
          <a:extLst>
            <a:ext uri="{FF2B5EF4-FFF2-40B4-BE49-F238E27FC236}">
              <a16:creationId xmlns:a16="http://schemas.microsoft.com/office/drawing/2014/main" id="{1F39D8DA-B667-4233-982D-8E1A36760444}"/>
            </a:ext>
          </a:extLst>
        </xdr:cNvPr>
        <xdr:cNvSpPr>
          <a:spLocks noChangeArrowheads="1"/>
        </xdr:cNvSpPr>
      </xdr:nvSpPr>
      <xdr:spPr bwMode="auto">
        <a:xfrm>
          <a:off x="7942621" y="489001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660605</xdr:rowOff>
    </xdr:from>
    <xdr:to>
      <xdr:col>5</xdr:col>
      <xdr:colOff>429854</xdr:colOff>
      <xdr:row>44</xdr:row>
      <xdr:rowOff>936830</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7911895" y="502059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13</xdr:row>
      <xdr:rowOff>1170215</xdr:rowOff>
    </xdr:from>
    <xdr:to>
      <xdr:col>5</xdr:col>
      <xdr:colOff>521154</xdr:colOff>
      <xdr:row>13</xdr:row>
      <xdr:rowOff>1446440</xdr:rowOff>
    </xdr:to>
    <xdr:sp macro="" textlink="">
      <xdr:nvSpPr>
        <xdr:cNvPr id="24" name="Elipse 22">
          <a:extLst>
            <a:ext uri="{FF2B5EF4-FFF2-40B4-BE49-F238E27FC236}">
              <a16:creationId xmlns:a16="http://schemas.microsoft.com/office/drawing/2014/main" id="{17960FE1-8569-424D-90E0-788736875347}"/>
            </a:ext>
          </a:extLst>
        </xdr:cNvPr>
        <xdr:cNvSpPr>
          <a:spLocks noChangeArrowheads="1"/>
        </xdr:cNvSpPr>
      </xdr:nvSpPr>
      <xdr:spPr bwMode="auto">
        <a:xfrm>
          <a:off x="7157358" y="92936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108857</xdr:colOff>
      <xdr:row>17</xdr:row>
      <xdr:rowOff>2326821</xdr:rowOff>
    </xdr:from>
    <xdr:to>
      <xdr:col>5</xdr:col>
      <xdr:colOff>385082</xdr:colOff>
      <xdr:row>17</xdr:row>
      <xdr:rowOff>2603046</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6218464" y="246561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14</xdr:row>
      <xdr:rowOff>1483179</xdr:rowOff>
    </xdr:from>
    <xdr:to>
      <xdr:col>5</xdr:col>
      <xdr:colOff>493939</xdr:colOff>
      <xdr:row>14</xdr:row>
      <xdr:rowOff>1759404</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7130143" y="12423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27</xdr:row>
      <xdr:rowOff>1877784</xdr:rowOff>
    </xdr:from>
    <xdr:to>
      <xdr:col>5</xdr:col>
      <xdr:colOff>480333</xdr:colOff>
      <xdr:row>27</xdr:row>
      <xdr:rowOff>2154009</xdr:rowOff>
    </xdr:to>
    <xdr:sp macro="" textlink="">
      <xdr:nvSpPr>
        <xdr:cNvPr id="27" name="Elipse 22">
          <a:extLst>
            <a:ext uri="{FF2B5EF4-FFF2-40B4-BE49-F238E27FC236}">
              <a16:creationId xmlns:a16="http://schemas.microsoft.com/office/drawing/2014/main" id="{377B0B7D-A942-455D-B566-56E15158E950}"/>
            </a:ext>
          </a:extLst>
        </xdr:cNvPr>
        <xdr:cNvSpPr>
          <a:spLocks noChangeArrowheads="1"/>
        </xdr:cNvSpPr>
      </xdr:nvSpPr>
      <xdr:spPr bwMode="auto">
        <a:xfrm>
          <a:off x="7116537" y="398961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214313</xdr:colOff>
      <xdr:row>8</xdr:row>
      <xdr:rowOff>928688</xdr:rowOff>
    </xdr:from>
    <xdr:to>
      <xdr:col>5</xdr:col>
      <xdr:colOff>490538</xdr:colOff>
      <xdr:row>8</xdr:row>
      <xdr:rowOff>1204913</xdr:rowOff>
    </xdr:to>
    <xdr:sp macro="" textlink="">
      <xdr:nvSpPr>
        <xdr:cNvPr id="3" name="Elipse 22">
          <a:extLst>
            <a:ext uri="{FF2B5EF4-FFF2-40B4-BE49-F238E27FC236}">
              <a16:creationId xmlns:a16="http://schemas.microsoft.com/office/drawing/2014/main" id="{E7AA9FE3-FC77-4E82-BA08-533D8B34EE54}"/>
            </a:ext>
          </a:extLst>
        </xdr:cNvPr>
        <xdr:cNvSpPr>
          <a:spLocks noChangeArrowheads="1"/>
        </xdr:cNvSpPr>
      </xdr:nvSpPr>
      <xdr:spPr bwMode="auto">
        <a:xfrm>
          <a:off x="6322219" y="30837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214134</xdr:colOff>
      <xdr:row>6</xdr:row>
      <xdr:rowOff>1334455</xdr:rowOff>
    </xdr:from>
    <xdr:to>
      <xdr:col>5</xdr:col>
      <xdr:colOff>490359</xdr:colOff>
      <xdr:row>6</xdr:row>
      <xdr:rowOff>1610680</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385098" y="311699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220338</xdr:colOff>
      <xdr:row>8</xdr:row>
      <xdr:rowOff>974224</xdr:rowOff>
    </xdr:from>
    <xdr:to>
      <xdr:col>5</xdr:col>
      <xdr:colOff>503465</xdr:colOff>
      <xdr:row>8</xdr:row>
      <xdr:rowOff>1265465</xdr:rowOff>
    </xdr:to>
    <xdr:sp macro="" textlink="">
      <xdr:nvSpPr>
        <xdr:cNvPr id="4" name="Elipse 22">
          <a:extLst>
            <a:ext uri="{FF2B5EF4-FFF2-40B4-BE49-F238E27FC236}">
              <a16:creationId xmlns:a16="http://schemas.microsoft.com/office/drawing/2014/main" id="{4A0FDC55-605C-480A-8094-6258E640F026}"/>
            </a:ext>
          </a:extLst>
        </xdr:cNvPr>
        <xdr:cNvSpPr>
          <a:spLocks noChangeArrowheads="1"/>
        </xdr:cNvSpPr>
      </xdr:nvSpPr>
      <xdr:spPr bwMode="auto">
        <a:xfrm>
          <a:off x="7391302" y="6444295"/>
          <a:ext cx="283127" cy="291241"/>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635000</xdr:rowOff>
    </xdr:from>
    <xdr:to>
      <xdr:col>5</xdr:col>
      <xdr:colOff>493462</xdr:colOff>
      <xdr:row>9</xdr:row>
      <xdr:rowOff>911225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970921" y="7569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12</xdr:row>
      <xdr:rowOff>802106</xdr:rowOff>
    </xdr:from>
    <xdr:to>
      <xdr:col>5</xdr:col>
      <xdr:colOff>426620</xdr:colOff>
      <xdr:row>12</xdr:row>
      <xdr:rowOff>1078331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904079" y="143209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13</xdr:row>
      <xdr:rowOff>518027</xdr:rowOff>
    </xdr:from>
    <xdr:to>
      <xdr:col>5</xdr:col>
      <xdr:colOff>493462</xdr:colOff>
      <xdr:row>13</xdr:row>
      <xdr:rowOff>794252</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970921" y="159084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200528</xdr:colOff>
      <xdr:row>15</xdr:row>
      <xdr:rowOff>735264</xdr:rowOff>
    </xdr:from>
    <xdr:to>
      <xdr:col>5</xdr:col>
      <xdr:colOff>476753</xdr:colOff>
      <xdr:row>15</xdr:row>
      <xdr:rowOff>1011489</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954212" y="192672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18</xdr:row>
      <xdr:rowOff>718553</xdr:rowOff>
    </xdr:from>
    <xdr:to>
      <xdr:col>5</xdr:col>
      <xdr:colOff>443330</xdr:colOff>
      <xdr:row>18</xdr:row>
      <xdr:rowOff>994778</xdr:rowOff>
    </xdr:to>
    <xdr:sp macro="" textlink="">
      <xdr:nvSpPr>
        <xdr:cNvPr id="15" name="Elipse 22">
          <a:extLst>
            <a:ext uri="{FF2B5EF4-FFF2-40B4-BE49-F238E27FC236}">
              <a16:creationId xmlns:a16="http://schemas.microsoft.com/office/drawing/2014/main" id="{EA17886E-4A77-4902-9F27-81B3BDEB4A17}"/>
            </a:ext>
          </a:extLst>
        </xdr:cNvPr>
        <xdr:cNvSpPr>
          <a:spLocks noChangeArrowheads="1"/>
        </xdr:cNvSpPr>
      </xdr:nvSpPr>
      <xdr:spPr bwMode="auto">
        <a:xfrm>
          <a:off x="7920789" y="240464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19</xdr:row>
      <xdr:rowOff>467895</xdr:rowOff>
    </xdr:from>
    <xdr:to>
      <xdr:col>5</xdr:col>
      <xdr:colOff>426620</xdr:colOff>
      <xdr:row>19</xdr:row>
      <xdr:rowOff>744120</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904079" y="2548355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20</xdr:row>
      <xdr:rowOff>501315</xdr:rowOff>
    </xdr:from>
    <xdr:to>
      <xdr:col>5</xdr:col>
      <xdr:colOff>476751</xdr:colOff>
      <xdr:row>20</xdr:row>
      <xdr:rowOff>777540</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954210" y="267869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21</xdr:row>
      <xdr:rowOff>384342</xdr:rowOff>
    </xdr:from>
    <xdr:to>
      <xdr:col>5</xdr:col>
      <xdr:colOff>460041</xdr:colOff>
      <xdr:row>21</xdr:row>
      <xdr:rowOff>660567</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937500" y="285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22</xdr:row>
      <xdr:rowOff>384342</xdr:rowOff>
    </xdr:from>
    <xdr:to>
      <xdr:col>5</xdr:col>
      <xdr:colOff>460041</xdr:colOff>
      <xdr:row>22</xdr:row>
      <xdr:rowOff>660567</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937500" y="296277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26</xdr:row>
      <xdr:rowOff>551447</xdr:rowOff>
    </xdr:from>
    <xdr:to>
      <xdr:col>5</xdr:col>
      <xdr:colOff>426620</xdr:colOff>
      <xdr:row>26</xdr:row>
      <xdr:rowOff>827672</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904079" y="369636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720224</xdr:rowOff>
    </xdr:from>
    <xdr:to>
      <xdr:col>5</xdr:col>
      <xdr:colOff>464338</xdr:colOff>
      <xdr:row>25</xdr:row>
      <xdr:rowOff>996449</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59077" y="3943254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27</xdr:row>
      <xdr:rowOff>952500</xdr:rowOff>
    </xdr:from>
    <xdr:to>
      <xdr:col>5</xdr:col>
      <xdr:colOff>476752</xdr:colOff>
      <xdr:row>27</xdr:row>
      <xdr:rowOff>1228725</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954211" y="394869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29</xdr:row>
      <xdr:rowOff>701842</xdr:rowOff>
    </xdr:from>
    <xdr:to>
      <xdr:col>5</xdr:col>
      <xdr:colOff>493462</xdr:colOff>
      <xdr:row>29</xdr:row>
      <xdr:rowOff>978067</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970921" y="44349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185010</xdr:colOff>
      <xdr:row>42</xdr:row>
      <xdr:rowOff>1203157</xdr:rowOff>
    </xdr:from>
    <xdr:to>
      <xdr:col>5</xdr:col>
      <xdr:colOff>461235</xdr:colOff>
      <xdr:row>42</xdr:row>
      <xdr:rowOff>1479382</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351439" y="637960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183815</xdr:colOff>
      <xdr:row>43</xdr:row>
      <xdr:rowOff>1219868</xdr:rowOff>
    </xdr:from>
    <xdr:to>
      <xdr:col>5</xdr:col>
      <xdr:colOff>460040</xdr:colOff>
      <xdr:row>43</xdr:row>
      <xdr:rowOff>1496093</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937499" y="635501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835527</xdr:rowOff>
    </xdr:from>
    <xdr:to>
      <xdr:col>5</xdr:col>
      <xdr:colOff>526883</xdr:colOff>
      <xdr:row>44</xdr:row>
      <xdr:rowOff>1111752</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8004342" y="65923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52</xdr:row>
      <xdr:rowOff>1036053</xdr:rowOff>
    </xdr:from>
    <xdr:to>
      <xdr:col>5</xdr:col>
      <xdr:colOff>458847</xdr:colOff>
      <xdr:row>52</xdr:row>
      <xdr:rowOff>1312278</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349051" y="8274694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150394</xdr:colOff>
      <xdr:row>53</xdr:row>
      <xdr:rowOff>434473</xdr:rowOff>
    </xdr:from>
    <xdr:to>
      <xdr:col>5</xdr:col>
      <xdr:colOff>426619</xdr:colOff>
      <xdr:row>53</xdr:row>
      <xdr:rowOff>710698</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904078" y="813802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54</xdr:row>
      <xdr:rowOff>601579</xdr:rowOff>
    </xdr:from>
    <xdr:to>
      <xdr:col>5</xdr:col>
      <xdr:colOff>443330</xdr:colOff>
      <xdr:row>54</xdr:row>
      <xdr:rowOff>877804</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920789" y="828842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55</xdr:row>
      <xdr:rowOff>751974</xdr:rowOff>
    </xdr:from>
    <xdr:to>
      <xdr:col>5</xdr:col>
      <xdr:colOff>458847</xdr:colOff>
      <xdr:row>55</xdr:row>
      <xdr:rowOff>1028199</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349051" y="8786036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56</xdr:row>
      <xdr:rowOff>785394</xdr:rowOff>
    </xdr:from>
    <xdr:to>
      <xdr:col>5</xdr:col>
      <xdr:colOff>460041</xdr:colOff>
      <xdr:row>56</xdr:row>
      <xdr:rowOff>1061619</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937500" y="8669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969210</xdr:rowOff>
    </xdr:from>
    <xdr:to>
      <xdr:col>5</xdr:col>
      <xdr:colOff>493462</xdr:colOff>
      <xdr:row>57</xdr:row>
      <xdr:rowOff>1245435</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970921" y="887997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250657</xdr:colOff>
      <xdr:row>59</xdr:row>
      <xdr:rowOff>568158</xdr:rowOff>
    </xdr:from>
    <xdr:to>
      <xdr:col>5</xdr:col>
      <xdr:colOff>526882</xdr:colOff>
      <xdr:row>59</xdr:row>
      <xdr:rowOff>844383</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8004341" y="9403013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218642</xdr:colOff>
      <xdr:row>60</xdr:row>
      <xdr:rowOff>859483</xdr:rowOff>
    </xdr:from>
    <xdr:to>
      <xdr:col>5</xdr:col>
      <xdr:colOff>494867</xdr:colOff>
      <xdr:row>60</xdr:row>
      <xdr:rowOff>1135708</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7390407" y="100939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62</xdr:row>
      <xdr:rowOff>635000</xdr:rowOff>
    </xdr:from>
    <xdr:to>
      <xdr:col>5</xdr:col>
      <xdr:colOff>476752</xdr:colOff>
      <xdr:row>62</xdr:row>
      <xdr:rowOff>911225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954211" y="99527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212463</xdr:colOff>
      <xdr:row>63</xdr:row>
      <xdr:rowOff>719030</xdr:rowOff>
    </xdr:from>
    <xdr:to>
      <xdr:col>5</xdr:col>
      <xdr:colOff>488688</xdr:colOff>
      <xdr:row>63</xdr:row>
      <xdr:rowOff>995255</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383427" y="1093176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245350</xdr:colOff>
      <xdr:row>64</xdr:row>
      <xdr:rowOff>815277</xdr:rowOff>
    </xdr:from>
    <xdr:to>
      <xdr:col>5</xdr:col>
      <xdr:colOff>521575</xdr:colOff>
      <xdr:row>64</xdr:row>
      <xdr:rowOff>1091502</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417115" y="10717030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194319</xdr:colOff>
      <xdr:row>65</xdr:row>
      <xdr:rowOff>1024594</xdr:rowOff>
    </xdr:from>
    <xdr:to>
      <xdr:col>5</xdr:col>
      <xdr:colOff>470544</xdr:colOff>
      <xdr:row>65</xdr:row>
      <xdr:rowOff>1300819</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365283" y="1135692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66</xdr:row>
      <xdr:rowOff>840779</xdr:rowOff>
    </xdr:from>
    <xdr:to>
      <xdr:col>5</xdr:col>
      <xdr:colOff>476752</xdr:colOff>
      <xdr:row>66</xdr:row>
      <xdr:rowOff>1117004</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371491" y="1158211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203629</xdr:colOff>
      <xdr:row>67</xdr:row>
      <xdr:rowOff>720223</xdr:rowOff>
    </xdr:from>
    <xdr:to>
      <xdr:col>5</xdr:col>
      <xdr:colOff>479854</xdr:colOff>
      <xdr:row>67</xdr:row>
      <xdr:rowOff>996448</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973308" y="1145711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68</xdr:row>
      <xdr:rowOff>1570790</xdr:rowOff>
    </xdr:from>
    <xdr:to>
      <xdr:col>5</xdr:col>
      <xdr:colOff>493462</xdr:colOff>
      <xdr:row>68</xdr:row>
      <xdr:rowOff>1847015</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970921" y="1082675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205301</xdr:colOff>
      <xdr:row>69</xdr:row>
      <xdr:rowOff>914304</xdr:rowOff>
    </xdr:from>
    <xdr:to>
      <xdr:col>5</xdr:col>
      <xdr:colOff>481526</xdr:colOff>
      <xdr:row>69</xdr:row>
      <xdr:rowOff>1190529</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371730" y="116620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71</xdr:row>
      <xdr:rowOff>735263</xdr:rowOff>
    </xdr:from>
    <xdr:to>
      <xdr:col>5</xdr:col>
      <xdr:colOff>493462</xdr:colOff>
      <xdr:row>71</xdr:row>
      <xdr:rowOff>1011488</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970921" y="114316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224902</xdr:colOff>
      <xdr:row>82</xdr:row>
      <xdr:rowOff>1598197</xdr:rowOff>
    </xdr:from>
    <xdr:to>
      <xdr:col>5</xdr:col>
      <xdr:colOff>501127</xdr:colOff>
      <xdr:row>82</xdr:row>
      <xdr:rowOff>1874422</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994581" y="1382955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87</xdr:row>
      <xdr:rowOff>880613</xdr:rowOff>
    </xdr:from>
    <xdr:to>
      <xdr:col>5</xdr:col>
      <xdr:colOff>527829</xdr:colOff>
      <xdr:row>87</xdr:row>
      <xdr:rowOff>1156838</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8015378" y="1369083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215660</xdr:colOff>
      <xdr:row>88</xdr:row>
      <xdr:rowOff>1132217</xdr:rowOff>
    </xdr:from>
    <xdr:to>
      <xdr:col>5</xdr:col>
      <xdr:colOff>491885</xdr:colOff>
      <xdr:row>88</xdr:row>
      <xdr:rowOff>1408442</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979434" y="13919080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89</xdr:row>
      <xdr:rowOff>916557</xdr:rowOff>
    </xdr:from>
    <xdr:to>
      <xdr:col>5</xdr:col>
      <xdr:colOff>419999</xdr:colOff>
      <xdr:row>89</xdr:row>
      <xdr:rowOff>1192782</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907548" y="1416169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10</xdr:row>
      <xdr:rowOff>1483178</xdr:rowOff>
    </xdr:from>
    <xdr:to>
      <xdr:col>5</xdr:col>
      <xdr:colOff>480332</xdr:colOff>
      <xdr:row>10</xdr:row>
      <xdr:rowOff>1759403</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7375071" y="11538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45</xdr:row>
      <xdr:rowOff>911679</xdr:rowOff>
    </xdr:from>
    <xdr:to>
      <xdr:col>5</xdr:col>
      <xdr:colOff>453118</xdr:colOff>
      <xdr:row>45</xdr:row>
      <xdr:rowOff>1187904</xdr:rowOff>
    </xdr:to>
    <xdr:sp macro="" textlink="">
      <xdr:nvSpPr>
        <xdr:cNvPr id="72" name="Elipse 71">
          <a:extLst>
            <a:ext uri="{FF2B5EF4-FFF2-40B4-BE49-F238E27FC236}">
              <a16:creationId xmlns:a16="http://schemas.microsoft.com/office/drawing/2014/main" id="{C7DA4DCE-DC72-4046-BFF8-78A716481D2E}"/>
            </a:ext>
          </a:extLst>
        </xdr:cNvPr>
        <xdr:cNvSpPr>
          <a:spLocks noChangeArrowheads="1"/>
        </xdr:cNvSpPr>
      </xdr:nvSpPr>
      <xdr:spPr bwMode="auto">
        <a:xfrm>
          <a:off x="7946572" y="679268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7</xdr:row>
      <xdr:rowOff>591909</xdr:rowOff>
    </xdr:from>
    <xdr:to>
      <xdr:col>5</xdr:col>
      <xdr:colOff>476251</xdr:colOff>
      <xdr:row>7</xdr:row>
      <xdr:rowOff>870856</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388679" y="4578802"/>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90</xdr:row>
      <xdr:rowOff>816428</xdr:rowOff>
    </xdr:from>
    <xdr:to>
      <xdr:col>5</xdr:col>
      <xdr:colOff>425904</xdr:colOff>
      <xdr:row>90</xdr:row>
      <xdr:rowOff>1092653</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919358" y="153529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58</xdr:row>
      <xdr:rowOff>2449285</xdr:rowOff>
    </xdr:from>
    <xdr:to>
      <xdr:col>5</xdr:col>
      <xdr:colOff>453118</xdr:colOff>
      <xdr:row>58</xdr:row>
      <xdr:rowOff>2725510</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347857" y="9983560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17</xdr:row>
      <xdr:rowOff>2394857</xdr:rowOff>
    </xdr:from>
    <xdr:to>
      <xdr:col>5</xdr:col>
      <xdr:colOff>480332</xdr:colOff>
      <xdr:row>17</xdr:row>
      <xdr:rowOff>2671082</xdr:rowOff>
    </xdr:to>
    <xdr:sp macro="" textlink="">
      <xdr:nvSpPr>
        <xdr:cNvPr id="71" name="Elipse 22">
          <a:extLst>
            <a:ext uri="{FF2B5EF4-FFF2-40B4-BE49-F238E27FC236}">
              <a16:creationId xmlns:a16="http://schemas.microsoft.com/office/drawing/2014/main" id="{0A2838C5-F43E-4B11-A3EC-D707B4C5E900}"/>
            </a:ext>
          </a:extLst>
        </xdr:cNvPr>
        <xdr:cNvSpPr>
          <a:spLocks noChangeArrowheads="1"/>
        </xdr:cNvSpPr>
      </xdr:nvSpPr>
      <xdr:spPr bwMode="auto">
        <a:xfrm>
          <a:off x="7375071" y="25214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11</xdr:row>
      <xdr:rowOff>1266264</xdr:rowOff>
    </xdr:from>
    <xdr:to>
      <xdr:col>5</xdr:col>
      <xdr:colOff>466725</xdr:colOff>
      <xdr:row>11</xdr:row>
      <xdr:rowOff>1542489</xdr:rowOff>
    </xdr:to>
    <xdr:sp macro="" textlink="">
      <xdr:nvSpPr>
        <xdr:cNvPr id="3" name="Elipse 22">
          <a:extLst>
            <a:ext uri="{FF2B5EF4-FFF2-40B4-BE49-F238E27FC236}">
              <a16:creationId xmlns:a16="http://schemas.microsoft.com/office/drawing/2014/main" id="{78397DFA-D4B1-4EC1-8445-F7088C2C3615}"/>
            </a:ext>
          </a:extLst>
        </xdr:cNvPr>
        <xdr:cNvSpPr>
          <a:spLocks noChangeArrowheads="1"/>
        </xdr:cNvSpPr>
      </xdr:nvSpPr>
      <xdr:spPr bwMode="auto">
        <a:xfrm>
          <a:off x="7362265" y="150382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167288</xdr:colOff>
      <xdr:row>23</xdr:row>
      <xdr:rowOff>977313</xdr:rowOff>
    </xdr:from>
    <xdr:to>
      <xdr:col>5</xdr:col>
      <xdr:colOff>441608</xdr:colOff>
      <xdr:row>23</xdr:row>
      <xdr:rowOff>1251633</xdr:rowOff>
    </xdr:to>
    <xdr:sp macro="" textlink="">
      <xdr:nvSpPr>
        <xdr:cNvPr id="6" name="Elipse 5">
          <a:extLst>
            <a:ext uri="{FF2B5EF4-FFF2-40B4-BE49-F238E27FC236}">
              <a16:creationId xmlns:a16="http://schemas.microsoft.com/office/drawing/2014/main" id="{ACE285B3-E276-4C34-8CA1-6544A47B53AF}"/>
            </a:ext>
          </a:extLst>
        </xdr:cNvPr>
        <xdr:cNvSpPr>
          <a:spLocks noChangeArrowheads="1"/>
        </xdr:cNvSpPr>
      </xdr:nvSpPr>
      <xdr:spPr bwMode="auto">
        <a:xfrm>
          <a:off x="7338252" y="36886563"/>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twoCellAnchor>
    <xdr:from>
      <xdr:col>5</xdr:col>
      <xdr:colOff>268941</xdr:colOff>
      <xdr:row>32</xdr:row>
      <xdr:rowOff>1053353</xdr:rowOff>
    </xdr:from>
    <xdr:to>
      <xdr:col>5</xdr:col>
      <xdr:colOff>545166</xdr:colOff>
      <xdr:row>32</xdr:row>
      <xdr:rowOff>1329578</xdr:rowOff>
    </xdr:to>
    <xdr:sp macro="" textlink="">
      <xdr:nvSpPr>
        <xdr:cNvPr id="7" name="Elipse 22">
          <a:extLst>
            <a:ext uri="{FF2B5EF4-FFF2-40B4-BE49-F238E27FC236}">
              <a16:creationId xmlns:a16="http://schemas.microsoft.com/office/drawing/2014/main" id="{260A87B1-CFD4-4ED9-A142-9E314B9BBBD1}"/>
            </a:ext>
          </a:extLst>
        </xdr:cNvPr>
        <xdr:cNvSpPr>
          <a:spLocks noChangeArrowheads="1"/>
        </xdr:cNvSpPr>
      </xdr:nvSpPr>
      <xdr:spPr bwMode="auto">
        <a:xfrm>
          <a:off x="7440706" y="509083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168089</xdr:colOff>
      <xdr:row>36</xdr:row>
      <xdr:rowOff>862853</xdr:rowOff>
    </xdr:from>
    <xdr:to>
      <xdr:col>5</xdr:col>
      <xdr:colOff>444314</xdr:colOff>
      <xdr:row>36</xdr:row>
      <xdr:rowOff>1139078</xdr:rowOff>
    </xdr:to>
    <xdr:sp macro="" textlink="">
      <xdr:nvSpPr>
        <xdr:cNvPr id="8" name="Elipse 22">
          <a:extLst>
            <a:ext uri="{FF2B5EF4-FFF2-40B4-BE49-F238E27FC236}">
              <a16:creationId xmlns:a16="http://schemas.microsoft.com/office/drawing/2014/main" id="{38A3750E-FF77-4498-8846-3808E5BDAE4E}"/>
            </a:ext>
          </a:extLst>
        </xdr:cNvPr>
        <xdr:cNvSpPr>
          <a:spLocks noChangeArrowheads="1"/>
        </xdr:cNvSpPr>
      </xdr:nvSpPr>
      <xdr:spPr bwMode="auto">
        <a:xfrm>
          <a:off x="7339854" y="5735170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201706</xdr:colOff>
      <xdr:row>38</xdr:row>
      <xdr:rowOff>324970</xdr:rowOff>
    </xdr:from>
    <xdr:to>
      <xdr:col>5</xdr:col>
      <xdr:colOff>477931</xdr:colOff>
      <xdr:row>38</xdr:row>
      <xdr:rowOff>601195</xdr:rowOff>
    </xdr:to>
    <xdr:sp macro="" textlink="">
      <xdr:nvSpPr>
        <xdr:cNvPr id="9" name="Elipse 22">
          <a:extLst>
            <a:ext uri="{FF2B5EF4-FFF2-40B4-BE49-F238E27FC236}">
              <a16:creationId xmlns:a16="http://schemas.microsoft.com/office/drawing/2014/main" id="{C152EFE5-BE9C-4362-8A06-D0EE98F6662E}"/>
            </a:ext>
          </a:extLst>
        </xdr:cNvPr>
        <xdr:cNvSpPr>
          <a:spLocks noChangeArrowheads="1"/>
        </xdr:cNvSpPr>
      </xdr:nvSpPr>
      <xdr:spPr bwMode="auto">
        <a:xfrm>
          <a:off x="7373471" y="604333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75</xdr:row>
      <xdr:rowOff>1347107</xdr:rowOff>
    </xdr:from>
    <xdr:to>
      <xdr:col>5</xdr:col>
      <xdr:colOff>439510</xdr:colOff>
      <xdr:row>75</xdr:row>
      <xdr:rowOff>1623332</xdr:rowOff>
    </xdr:to>
    <xdr:sp macro="" textlink="">
      <xdr:nvSpPr>
        <xdr:cNvPr id="14" name="Elipse 13">
          <a:extLst>
            <a:ext uri="{FF2B5EF4-FFF2-40B4-BE49-F238E27FC236}">
              <a16:creationId xmlns:a16="http://schemas.microsoft.com/office/drawing/2014/main" id="{3D88CB28-2CC2-49F9-A4DB-AD12EE342A22}"/>
            </a:ext>
          </a:extLst>
        </xdr:cNvPr>
        <xdr:cNvSpPr>
          <a:spLocks noChangeArrowheads="1"/>
        </xdr:cNvSpPr>
      </xdr:nvSpPr>
      <xdr:spPr bwMode="auto">
        <a:xfrm>
          <a:off x="7334249" y="1290909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24</xdr:row>
      <xdr:rowOff>2163536</xdr:rowOff>
    </xdr:from>
    <xdr:to>
      <xdr:col>5</xdr:col>
      <xdr:colOff>493939</xdr:colOff>
      <xdr:row>24</xdr:row>
      <xdr:rowOff>2439761</xdr:rowOff>
    </xdr:to>
    <xdr:sp macro="" textlink="">
      <xdr:nvSpPr>
        <xdr:cNvPr id="20" name="Elipse 19">
          <a:extLst>
            <a:ext uri="{FF2B5EF4-FFF2-40B4-BE49-F238E27FC236}">
              <a16:creationId xmlns:a16="http://schemas.microsoft.com/office/drawing/2014/main" id="{56696ECB-47E0-4E26-9549-120CCBF915EC}"/>
            </a:ext>
          </a:extLst>
        </xdr:cNvPr>
        <xdr:cNvSpPr>
          <a:spLocks noChangeArrowheads="1"/>
        </xdr:cNvSpPr>
      </xdr:nvSpPr>
      <xdr:spPr bwMode="auto">
        <a:xfrm>
          <a:off x="7388678" y="403179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D5" sqref="D5"/>
    </sheetView>
  </sheetViews>
  <sheetFormatPr baseColWidth="10" defaultRowHeight="15" x14ac:dyDescent="0.25"/>
  <cols>
    <col min="1" max="1" width="23.85546875" customWidth="1"/>
    <col min="2" max="2" width="65.7109375" style="4" customWidth="1"/>
  </cols>
  <sheetData>
    <row r="1" spans="1:2" ht="18.75" x14ac:dyDescent="0.3">
      <c r="A1" s="8" t="s">
        <v>132</v>
      </c>
    </row>
    <row r="2" spans="1:2" x14ac:dyDescent="0.25">
      <c r="A2" s="9">
        <v>35803</v>
      </c>
    </row>
    <row r="3" spans="1:2" x14ac:dyDescent="0.25">
      <c r="A3" t="s">
        <v>133</v>
      </c>
    </row>
    <row r="4" spans="1:2" x14ac:dyDescent="0.25">
      <c r="A4" s="6" t="s">
        <v>131</v>
      </c>
      <c r="B4" s="7" t="s">
        <v>136</v>
      </c>
    </row>
    <row r="5" spans="1:2" ht="105" x14ac:dyDescent="0.25">
      <c r="A5" s="165" t="s">
        <v>134</v>
      </c>
      <c r="B5" s="2" t="s">
        <v>135</v>
      </c>
    </row>
    <row r="6" spans="1:2" ht="45" x14ac:dyDescent="0.25">
      <c r="A6" s="165"/>
      <c r="B6" s="4" t="s">
        <v>137</v>
      </c>
    </row>
    <row r="7" spans="1:2" ht="45" x14ac:dyDescent="0.25">
      <c r="A7" s="165"/>
      <c r="B7" s="4" t="s">
        <v>138</v>
      </c>
    </row>
    <row r="8" spans="1:2" ht="45" x14ac:dyDescent="0.25">
      <c r="A8" s="165"/>
      <c r="B8" s="4" t="s">
        <v>139</v>
      </c>
    </row>
    <row r="9" spans="1:2" ht="105" x14ac:dyDescent="0.25">
      <c r="A9" s="165"/>
      <c r="B9" s="4" t="s">
        <v>140</v>
      </c>
    </row>
    <row r="10" spans="1:2" ht="60" x14ac:dyDescent="0.25">
      <c r="A10" s="165"/>
      <c r="B10" s="4" t="s">
        <v>141</v>
      </c>
    </row>
    <row r="11" spans="1:2" ht="72.75" x14ac:dyDescent="0.25">
      <c r="A11" s="165" t="s">
        <v>142</v>
      </c>
      <c r="B11" s="4" t="s">
        <v>143</v>
      </c>
    </row>
    <row r="12" spans="1:2" ht="300" x14ac:dyDescent="0.25">
      <c r="A12" s="165"/>
      <c r="B12" s="4" t="s">
        <v>144</v>
      </c>
    </row>
    <row r="13" spans="1:2" ht="75" x14ac:dyDescent="0.25">
      <c r="A13" s="165"/>
      <c r="B13" s="4" t="s">
        <v>145</v>
      </c>
    </row>
    <row r="14" spans="1:2" ht="165" x14ac:dyDescent="0.25">
      <c r="A14" s="165"/>
      <c r="B14" s="4" t="s">
        <v>146</v>
      </c>
    </row>
    <row r="15" spans="1:2" ht="135" x14ac:dyDescent="0.25">
      <c r="A15" s="165" t="s">
        <v>147</v>
      </c>
      <c r="B15" s="4" t="s">
        <v>148</v>
      </c>
    </row>
    <row r="16" spans="1:2" ht="120" x14ac:dyDescent="0.25">
      <c r="A16" s="165"/>
      <c r="B16" s="4" t="s">
        <v>149</v>
      </c>
    </row>
    <row r="17" spans="1:2" ht="135" x14ac:dyDescent="0.25">
      <c r="A17" s="165" t="s">
        <v>150</v>
      </c>
      <c r="B17" s="4" t="s">
        <v>151</v>
      </c>
    </row>
    <row r="18" spans="1:2" ht="90" x14ac:dyDescent="0.25">
      <c r="A18" s="165"/>
      <c r="B18" s="4" t="s">
        <v>152</v>
      </c>
    </row>
    <row r="19" spans="1:2" ht="300" x14ac:dyDescent="0.25">
      <c r="A19" s="165"/>
      <c r="B19" s="4" t="s">
        <v>153</v>
      </c>
    </row>
    <row r="20" spans="1:2" ht="30" x14ac:dyDescent="0.25">
      <c r="A20" s="165"/>
      <c r="B20" s="4" t="s">
        <v>154</v>
      </c>
    </row>
    <row r="21" spans="1:2" ht="60" x14ac:dyDescent="0.25">
      <c r="A21" s="165" t="s">
        <v>155</v>
      </c>
      <c r="B21" s="4" t="s">
        <v>156</v>
      </c>
    </row>
    <row r="22" spans="1:2" ht="135" x14ac:dyDescent="0.25">
      <c r="A22" s="165"/>
      <c r="B22" s="5" t="s">
        <v>158</v>
      </c>
    </row>
    <row r="23" spans="1:2" ht="60" x14ac:dyDescent="0.25">
      <c r="A23" s="165"/>
      <c r="B23" s="4" t="s">
        <v>157</v>
      </c>
    </row>
    <row r="24" spans="1:2" ht="60" x14ac:dyDescent="0.25">
      <c r="A24" s="165"/>
      <c r="B24" s="4" t="s">
        <v>159</v>
      </c>
    </row>
    <row r="25" spans="1:2" ht="45" x14ac:dyDescent="0.25">
      <c r="A25" s="165"/>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tabSelected="1" view="pageBreakPreview" zoomScale="70" zoomScaleNormal="70" zoomScaleSheetLayoutView="70" workbookViewId="0">
      <selection sqref="A1:I1"/>
    </sheetView>
  </sheetViews>
  <sheetFormatPr baseColWidth="10" defaultColWidth="11.42578125" defaultRowHeight="12.75" x14ac:dyDescent="0.2"/>
  <cols>
    <col min="1" max="1" width="10" style="10" customWidth="1"/>
    <col min="2" max="2" width="13.140625" style="10" customWidth="1"/>
    <col min="3" max="3" width="36.28515625" style="10" customWidth="1"/>
    <col min="4" max="4" width="16.7109375" style="10" customWidth="1"/>
    <col min="5" max="5" width="15.42578125" style="10" customWidth="1"/>
    <col min="6" max="6" width="10.42578125" style="10" customWidth="1"/>
    <col min="7" max="7" width="14.5703125" style="10" customWidth="1"/>
    <col min="8" max="8" width="52.7109375" style="10" customWidth="1"/>
    <col min="9" max="9" width="82.7109375" style="65" customWidth="1"/>
    <col min="10" max="16384" width="11.42578125" style="10"/>
  </cols>
  <sheetData>
    <row r="1" spans="1:12" ht="43.5" customHeight="1" x14ac:dyDescent="0.2">
      <c r="A1" s="167" t="s">
        <v>183</v>
      </c>
      <c r="B1" s="167"/>
      <c r="C1" s="167"/>
      <c r="D1" s="167"/>
      <c r="E1" s="167"/>
      <c r="F1" s="167"/>
      <c r="G1" s="167"/>
      <c r="H1" s="167"/>
      <c r="I1" s="167"/>
    </row>
    <row r="2" spans="1:12" ht="15" x14ac:dyDescent="0.2">
      <c r="A2" s="169" t="s">
        <v>161</v>
      </c>
      <c r="B2" s="169"/>
      <c r="C2" s="169"/>
      <c r="D2" s="169"/>
      <c r="E2" s="100"/>
      <c r="F2" s="100"/>
      <c r="G2" s="100"/>
      <c r="H2" s="100"/>
      <c r="I2" s="100"/>
    </row>
    <row r="3" spans="1:12" ht="15" x14ac:dyDescent="0.2">
      <c r="A3" s="169" t="s">
        <v>109</v>
      </c>
      <c r="B3" s="169"/>
      <c r="C3" s="169"/>
      <c r="D3" s="169"/>
      <c r="E3" s="100"/>
      <c r="F3" s="100"/>
      <c r="G3" s="100"/>
      <c r="H3" s="100"/>
      <c r="I3" s="100"/>
    </row>
    <row r="4" spans="1:12" ht="15.75" customHeight="1" x14ac:dyDescent="0.2">
      <c r="A4" s="169" t="s">
        <v>110</v>
      </c>
      <c r="B4" s="169"/>
      <c r="C4" s="169"/>
      <c r="D4" s="169"/>
      <c r="E4" s="100"/>
      <c r="F4" s="100"/>
      <c r="G4" s="100"/>
      <c r="H4" s="100"/>
      <c r="I4" s="100"/>
    </row>
    <row r="5" spans="1:12" ht="15" x14ac:dyDescent="0.2">
      <c r="A5" s="169" t="s">
        <v>111</v>
      </c>
      <c r="B5" s="169"/>
      <c r="C5" s="169"/>
      <c r="D5" s="169"/>
      <c r="E5" s="100"/>
      <c r="F5" s="100"/>
      <c r="G5" s="100"/>
      <c r="H5" s="100"/>
      <c r="I5" s="100"/>
    </row>
    <row r="6" spans="1:12" ht="13.5" thickBot="1" x14ac:dyDescent="0.25">
      <c r="A6" s="83"/>
      <c r="B6" s="83"/>
      <c r="C6" s="83"/>
      <c r="D6" s="83"/>
      <c r="E6" s="83"/>
      <c r="F6" s="83"/>
      <c r="G6" s="83"/>
      <c r="H6" s="83"/>
      <c r="I6" s="83"/>
    </row>
    <row r="7" spans="1:12" ht="13.5" thickBot="1" x14ac:dyDescent="0.25">
      <c r="A7" s="11" t="s">
        <v>165</v>
      </c>
      <c r="B7" s="12"/>
      <c r="C7" s="12"/>
      <c r="D7" s="13"/>
      <c r="E7" s="13"/>
      <c r="F7" s="13"/>
      <c r="G7" s="13"/>
      <c r="H7" s="41"/>
      <c r="I7" s="93"/>
    </row>
    <row r="8" spans="1:12" ht="39" customHeight="1" thickBot="1" x14ac:dyDescent="0.25">
      <c r="A8" s="14" t="s">
        <v>0</v>
      </c>
      <c r="B8" s="12" t="s">
        <v>1</v>
      </c>
      <c r="C8" s="14" t="s">
        <v>2</v>
      </c>
      <c r="D8" s="15" t="s">
        <v>171</v>
      </c>
      <c r="E8" s="13" t="s">
        <v>172</v>
      </c>
      <c r="F8" s="15" t="s">
        <v>182</v>
      </c>
      <c r="G8" s="41" t="s">
        <v>325</v>
      </c>
      <c r="H8" s="41" t="s">
        <v>318</v>
      </c>
      <c r="I8" s="49" t="s">
        <v>343</v>
      </c>
      <c r="J8" s="10" t="s">
        <v>312</v>
      </c>
      <c r="K8" s="10" t="s">
        <v>313</v>
      </c>
      <c r="L8" s="10" t="s">
        <v>314</v>
      </c>
    </row>
    <row r="9" spans="1:12" ht="159.75" customHeight="1" x14ac:dyDescent="0.2">
      <c r="A9" s="16" t="s">
        <v>3</v>
      </c>
      <c r="B9" s="17" t="s">
        <v>4</v>
      </c>
      <c r="C9" s="17" t="s">
        <v>5</v>
      </c>
      <c r="D9" s="17" t="s">
        <v>6</v>
      </c>
      <c r="E9" s="27" t="s">
        <v>173</v>
      </c>
      <c r="F9" s="55"/>
      <c r="G9" s="56" t="s">
        <v>319</v>
      </c>
      <c r="H9" s="57" t="s">
        <v>383</v>
      </c>
      <c r="I9" s="119" t="s">
        <v>437</v>
      </c>
      <c r="J9" s="10">
        <v>1</v>
      </c>
    </row>
    <row r="10" spans="1:12" ht="51.75" customHeight="1" thickBot="1" x14ac:dyDescent="0.25">
      <c r="A10" s="21" t="s">
        <v>7</v>
      </c>
      <c r="B10" s="22" t="s">
        <v>8</v>
      </c>
      <c r="C10" s="22" t="s">
        <v>9</v>
      </c>
      <c r="D10" s="22" t="s">
        <v>10</v>
      </c>
      <c r="E10" s="28" t="s">
        <v>173</v>
      </c>
      <c r="F10" s="23"/>
      <c r="G10" s="42" t="s">
        <v>320</v>
      </c>
      <c r="H10" s="50" t="s">
        <v>384</v>
      </c>
      <c r="I10" s="50" t="s">
        <v>173</v>
      </c>
    </row>
    <row r="11" spans="1:12" ht="13.5" thickBot="1" x14ac:dyDescent="0.25">
      <c r="A11" s="30" t="s">
        <v>166</v>
      </c>
      <c r="B11" s="31"/>
      <c r="C11" s="31"/>
      <c r="D11" s="32"/>
      <c r="E11" s="32"/>
      <c r="F11" s="32"/>
      <c r="G11" s="32"/>
      <c r="H11" s="32"/>
      <c r="I11" s="86"/>
    </row>
    <row r="12" spans="1:12" ht="39" thickBot="1" x14ac:dyDescent="0.25">
      <c r="A12" s="14" t="s">
        <v>0</v>
      </c>
      <c r="B12" s="12" t="s">
        <v>1</v>
      </c>
      <c r="C12" s="14" t="s">
        <v>2</v>
      </c>
      <c r="D12" s="15" t="s">
        <v>171</v>
      </c>
      <c r="E12" s="13" t="s">
        <v>172</v>
      </c>
      <c r="F12" s="15" t="s">
        <v>162</v>
      </c>
      <c r="G12" s="41" t="s">
        <v>325</v>
      </c>
      <c r="H12" s="15" t="s">
        <v>318</v>
      </c>
      <c r="I12" s="49" t="s">
        <v>343</v>
      </c>
    </row>
    <row r="13" spans="1:12" ht="204.75" customHeight="1" x14ac:dyDescent="0.2">
      <c r="A13" s="16" t="s">
        <v>11</v>
      </c>
      <c r="B13" s="17" t="s">
        <v>12</v>
      </c>
      <c r="C13" s="17" t="s">
        <v>13</v>
      </c>
      <c r="D13" s="17" t="s">
        <v>14</v>
      </c>
      <c r="E13" s="27" t="s">
        <v>173</v>
      </c>
      <c r="F13" s="17"/>
      <c r="G13" s="44" t="s">
        <v>322</v>
      </c>
      <c r="H13" s="57" t="s">
        <v>385</v>
      </c>
      <c r="I13" s="142" t="s">
        <v>473</v>
      </c>
      <c r="J13" s="10">
        <v>1</v>
      </c>
    </row>
    <row r="14" spans="1:12" ht="228.75" customHeight="1" x14ac:dyDescent="0.2">
      <c r="A14" s="19" t="s">
        <v>15</v>
      </c>
      <c r="B14" s="20" t="s">
        <v>16</v>
      </c>
      <c r="C14" s="20" t="s">
        <v>163</v>
      </c>
      <c r="D14" s="20" t="s">
        <v>17</v>
      </c>
      <c r="E14" s="48" t="s">
        <v>173</v>
      </c>
      <c r="F14" s="20"/>
      <c r="G14" s="45" t="s">
        <v>322</v>
      </c>
      <c r="H14" s="54" t="s">
        <v>386</v>
      </c>
      <c r="I14" s="153" t="s">
        <v>438</v>
      </c>
      <c r="J14" s="10">
        <v>1</v>
      </c>
      <c r="K14" s="38"/>
      <c r="L14" s="39"/>
    </row>
    <row r="15" spans="1:12" ht="316.5" customHeight="1" x14ac:dyDescent="0.2">
      <c r="A15" s="19" t="s">
        <v>18</v>
      </c>
      <c r="B15" s="20" t="s">
        <v>19</v>
      </c>
      <c r="C15" s="20" t="s">
        <v>20</v>
      </c>
      <c r="D15" s="20" t="s">
        <v>21</v>
      </c>
      <c r="E15" s="48" t="s">
        <v>173</v>
      </c>
      <c r="F15" s="20"/>
      <c r="G15" s="45" t="s">
        <v>323</v>
      </c>
      <c r="H15" s="36" t="s">
        <v>387</v>
      </c>
      <c r="I15" s="148" t="s">
        <v>498</v>
      </c>
      <c r="J15" s="10">
        <v>1</v>
      </c>
    </row>
    <row r="16" spans="1:12" ht="269.25" customHeight="1" x14ac:dyDescent="0.2">
      <c r="A16" s="19" t="s">
        <v>22</v>
      </c>
      <c r="B16" s="20" t="s">
        <v>23</v>
      </c>
      <c r="C16" s="20" t="s">
        <v>24</v>
      </c>
      <c r="D16" s="25" t="s">
        <v>25</v>
      </c>
      <c r="E16" s="48" t="s">
        <v>173</v>
      </c>
      <c r="F16" s="25"/>
      <c r="G16" s="46" t="s">
        <v>337</v>
      </c>
      <c r="H16" s="52" t="s">
        <v>388</v>
      </c>
      <c r="I16" s="153" t="s">
        <v>474</v>
      </c>
      <c r="J16" s="65">
        <v>1</v>
      </c>
    </row>
    <row r="17" spans="1:10" ht="303.75" customHeight="1" x14ac:dyDescent="0.2">
      <c r="A17" s="19" t="s">
        <v>22</v>
      </c>
      <c r="B17" s="20" t="s">
        <v>26</v>
      </c>
      <c r="C17" s="29" t="s">
        <v>27</v>
      </c>
      <c r="D17" s="20" t="s">
        <v>28</v>
      </c>
      <c r="E17" s="48" t="s">
        <v>173</v>
      </c>
      <c r="F17" s="25"/>
      <c r="G17" s="45" t="s">
        <v>323</v>
      </c>
      <c r="H17" s="36" t="s">
        <v>389</v>
      </c>
      <c r="I17" s="153" t="s">
        <v>475</v>
      </c>
      <c r="J17" s="65">
        <v>1</v>
      </c>
    </row>
    <row r="18" spans="1:10" ht="372" customHeight="1" x14ac:dyDescent="0.2">
      <c r="A18" s="19" t="s">
        <v>29</v>
      </c>
      <c r="B18" s="20" t="s">
        <v>30</v>
      </c>
      <c r="C18" s="25" t="s">
        <v>342</v>
      </c>
      <c r="D18" s="20" t="s">
        <v>31</v>
      </c>
      <c r="E18" s="48" t="s">
        <v>173</v>
      </c>
      <c r="F18" s="88"/>
      <c r="G18" s="46" t="s">
        <v>341</v>
      </c>
      <c r="H18" s="101" t="s">
        <v>390</v>
      </c>
      <c r="I18" s="136" t="s">
        <v>489</v>
      </c>
      <c r="J18" s="10">
        <v>1</v>
      </c>
    </row>
    <row r="19" spans="1:10" ht="174" customHeight="1" x14ac:dyDescent="0.2">
      <c r="A19" s="19" t="s">
        <v>32</v>
      </c>
      <c r="B19" s="20" t="s">
        <v>33</v>
      </c>
      <c r="C19" s="20" t="s">
        <v>34</v>
      </c>
      <c r="D19" s="20" t="s">
        <v>35</v>
      </c>
      <c r="E19" s="48" t="s">
        <v>173</v>
      </c>
      <c r="F19" s="25"/>
      <c r="G19" s="46" t="s">
        <v>173</v>
      </c>
      <c r="H19" s="81"/>
      <c r="I19" s="24" t="s">
        <v>344</v>
      </c>
    </row>
    <row r="20" spans="1:10" ht="147" customHeight="1" x14ac:dyDescent="0.2">
      <c r="A20" s="19" t="s">
        <v>36</v>
      </c>
      <c r="B20" s="20" t="s">
        <v>37</v>
      </c>
      <c r="C20" s="20" t="s">
        <v>38</v>
      </c>
      <c r="D20" s="20" t="s">
        <v>39</v>
      </c>
      <c r="E20" s="48" t="s">
        <v>173</v>
      </c>
      <c r="F20" s="25"/>
      <c r="G20" s="46" t="s">
        <v>321</v>
      </c>
      <c r="H20" s="36" t="s">
        <v>371</v>
      </c>
      <c r="I20" s="36" t="s">
        <v>476</v>
      </c>
      <c r="J20" s="65"/>
    </row>
    <row r="21" spans="1:10" ht="69.75" hidden="1" customHeight="1" x14ac:dyDescent="0.2">
      <c r="A21" s="19" t="s">
        <v>40</v>
      </c>
      <c r="B21" s="20" t="s">
        <v>41</v>
      </c>
      <c r="C21" s="20" t="s">
        <v>42</v>
      </c>
      <c r="D21" s="25" t="s">
        <v>43</v>
      </c>
      <c r="E21" s="48" t="s">
        <v>173</v>
      </c>
      <c r="F21" s="25"/>
      <c r="G21" s="46" t="s">
        <v>324</v>
      </c>
      <c r="H21" s="146"/>
      <c r="I21" s="138"/>
    </row>
    <row r="22" spans="1:10" ht="117.75" customHeight="1" x14ac:dyDescent="0.2">
      <c r="A22" s="19" t="s">
        <v>44</v>
      </c>
      <c r="B22" s="20" t="s">
        <v>45</v>
      </c>
      <c r="C22" s="20" t="s">
        <v>46</v>
      </c>
      <c r="D22" s="20" t="s">
        <v>47</v>
      </c>
      <c r="E22" s="20"/>
      <c r="F22" s="20"/>
      <c r="G22" s="45"/>
      <c r="H22" s="81"/>
      <c r="I22" s="24" t="s">
        <v>173</v>
      </c>
    </row>
    <row r="23" spans="1:10" ht="75.75" customHeight="1" thickBot="1" x14ac:dyDescent="0.25">
      <c r="A23" s="21" t="s">
        <v>48</v>
      </c>
      <c r="B23" s="22" t="s">
        <v>49</v>
      </c>
      <c r="C23" s="22" t="s">
        <v>50</v>
      </c>
      <c r="D23" s="22" t="s">
        <v>51</v>
      </c>
      <c r="E23" s="28" t="s">
        <v>173</v>
      </c>
      <c r="F23" s="22"/>
      <c r="G23" s="58" t="s">
        <v>321</v>
      </c>
      <c r="H23" s="47" t="s">
        <v>371</v>
      </c>
      <c r="I23" s="50" t="s">
        <v>439</v>
      </c>
      <c r="J23" s="65"/>
    </row>
    <row r="24" spans="1:10" ht="13.5" thickBot="1" x14ac:dyDescent="0.25">
      <c r="A24" s="30" t="s">
        <v>167</v>
      </c>
      <c r="B24" s="31"/>
      <c r="C24" s="31"/>
      <c r="D24" s="32"/>
      <c r="E24" s="32"/>
      <c r="F24" s="32"/>
      <c r="G24" s="43"/>
      <c r="H24" s="32"/>
      <c r="I24" s="86"/>
    </row>
    <row r="25" spans="1:10" ht="39" thickBot="1" x14ac:dyDescent="0.25">
      <c r="A25" s="14" t="s">
        <v>0</v>
      </c>
      <c r="B25" s="12" t="s">
        <v>1</v>
      </c>
      <c r="C25" s="14" t="s">
        <v>2</v>
      </c>
      <c r="D25" s="15" t="s">
        <v>171</v>
      </c>
      <c r="E25" s="59" t="s">
        <v>172</v>
      </c>
      <c r="F25" s="15" t="s">
        <v>162</v>
      </c>
      <c r="G25" s="41" t="s">
        <v>325</v>
      </c>
      <c r="H25" s="41" t="s">
        <v>318</v>
      </c>
      <c r="I25" s="49" t="s">
        <v>343</v>
      </c>
      <c r="J25" s="65"/>
    </row>
    <row r="26" spans="1:10" ht="204" customHeight="1" x14ac:dyDescent="0.2">
      <c r="A26" s="16" t="s">
        <v>52</v>
      </c>
      <c r="B26" s="17" t="s">
        <v>53</v>
      </c>
      <c r="C26" s="17" t="s">
        <v>54</v>
      </c>
      <c r="D26" s="17" t="s">
        <v>55</v>
      </c>
      <c r="E26" s="27" t="s">
        <v>173</v>
      </c>
      <c r="F26" s="17"/>
      <c r="G26" s="44" t="s">
        <v>319</v>
      </c>
      <c r="H26" s="101" t="s">
        <v>391</v>
      </c>
      <c r="I26" s="142" t="s">
        <v>440</v>
      </c>
      <c r="J26" s="65">
        <v>1</v>
      </c>
    </row>
    <row r="27" spans="1:10" ht="106.5" customHeight="1" x14ac:dyDescent="0.2">
      <c r="A27" s="19" t="s">
        <v>57</v>
      </c>
      <c r="B27" s="20" t="s">
        <v>56</v>
      </c>
      <c r="C27" s="20" t="s">
        <v>58</v>
      </c>
      <c r="D27" s="20" t="s">
        <v>59</v>
      </c>
      <c r="E27" s="48" t="s">
        <v>173</v>
      </c>
      <c r="F27" s="20"/>
      <c r="G27" s="45" t="s">
        <v>319</v>
      </c>
      <c r="H27" s="101" t="s">
        <v>392</v>
      </c>
      <c r="I27" s="36" t="s">
        <v>345</v>
      </c>
      <c r="J27" s="65">
        <v>1</v>
      </c>
    </row>
    <row r="28" spans="1:10" ht="320.25" customHeight="1" x14ac:dyDescent="0.2">
      <c r="A28" s="19" t="s">
        <v>60</v>
      </c>
      <c r="B28" s="20" t="s">
        <v>61</v>
      </c>
      <c r="C28" s="33" t="s">
        <v>62</v>
      </c>
      <c r="D28" s="20" t="s">
        <v>63</v>
      </c>
      <c r="E28" s="48" t="s">
        <v>173</v>
      </c>
      <c r="F28" s="20"/>
      <c r="G28" s="45" t="s">
        <v>319</v>
      </c>
      <c r="H28" s="101" t="s">
        <v>393</v>
      </c>
      <c r="I28" s="148" t="s">
        <v>477</v>
      </c>
      <c r="J28" s="65">
        <v>1</v>
      </c>
    </row>
    <row r="29" spans="1:10" ht="89.25" customHeight="1" thickBot="1" x14ac:dyDescent="0.25">
      <c r="A29" s="21" t="s">
        <v>65</v>
      </c>
      <c r="B29" s="22" t="s">
        <v>64</v>
      </c>
      <c r="C29" s="22" t="s">
        <v>66</v>
      </c>
      <c r="D29" s="22" t="s">
        <v>67</v>
      </c>
      <c r="E29" s="28" t="s">
        <v>173</v>
      </c>
      <c r="F29" s="22"/>
      <c r="G29" s="60" t="s">
        <v>319</v>
      </c>
      <c r="H29" s="101" t="s">
        <v>394</v>
      </c>
      <c r="I29" s="50" t="s">
        <v>346</v>
      </c>
    </row>
    <row r="30" spans="1:10" ht="13.5" thickBot="1" x14ac:dyDescent="0.25">
      <c r="A30" s="30" t="s">
        <v>168</v>
      </c>
      <c r="B30" s="31"/>
      <c r="C30" s="31"/>
      <c r="D30" s="32"/>
      <c r="E30" s="32"/>
      <c r="F30" s="32"/>
      <c r="G30" s="43"/>
      <c r="H30" s="32"/>
      <c r="I30" s="86"/>
    </row>
    <row r="31" spans="1:10" ht="39" thickBot="1" x14ac:dyDescent="0.25">
      <c r="A31" s="14" t="s">
        <v>0</v>
      </c>
      <c r="B31" s="12" t="s">
        <v>1</v>
      </c>
      <c r="C31" s="14" t="s">
        <v>2</v>
      </c>
      <c r="D31" s="15" t="s">
        <v>171</v>
      </c>
      <c r="E31" s="59" t="s">
        <v>172</v>
      </c>
      <c r="F31" s="15" t="s">
        <v>162</v>
      </c>
      <c r="G31" s="41" t="s">
        <v>325</v>
      </c>
      <c r="H31" s="41" t="s">
        <v>318</v>
      </c>
      <c r="I31" s="49" t="s">
        <v>343</v>
      </c>
      <c r="J31" s="65"/>
    </row>
    <row r="32" spans="1:10" ht="174" customHeight="1" thickBot="1" x14ac:dyDescent="0.25">
      <c r="A32" s="16" t="s">
        <v>68</v>
      </c>
      <c r="B32" s="17" t="s">
        <v>69</v>
      </c>
      <c r="C32" s="17" t="s">
        <v>70</v>
      </c>
      <c r="D32" s="17" t="s">
        <v>71</v>
      </c>
      <c r="E32" s="17" t="s">
        <v>176</v>
      </c>
      <c r="F32" s="17"/>
      <c r="G32" s="61" t="s">
        <v>339</v>
      </c>
      <c r="H32" s="101" t="s">
        <v>381</v>
      </c>
      <c r="I32" s="51" t="s">
        <v>441</v>
      </c>
      <c r="J32" s="10">
        <v>1</v>
      </c>
    </row>
    <row r="33" spans="1:12" ht="174.75" customHeight="1" x14ac:dyDescent="0.2">
      <c r="A33" s="19" t="s">
        <v>72</v>
      </c>
      <c r="B33" s="20" t="s">
        <v>73</v>
      </c>
      <c r="C33" s="25" t="s">
        <v>75</v>
      </c>
      <c r="D33" s="20" t="s">
        <v>74</v>
      </c>
      <c r="E33" s="48" t="s">
        <v>173</v>
      </c>
      <c r="F33" s="20"/>
      <c r="G33" s="46" t="s">
        <v>340</v>
      </c>
      <c r="H33" s="101" t="s">
        <v>381</v>
      </c>
      <c r="I33" s="51" t="s">
        <v>441</v>
      </c>
      <c r="J33" s="10">
        <v>1</v>
      </c>
    </row>
    <row r="34" spans="1:12" ht="122.25" customHeight="1" x14ac:dyDescent="0.2">
      <c r="A34" s="19" t="s">
        <v>76</v>
      </c>
      <c r="B34" s="20" t="s">
        <v>77</v>
      </c>
      <c r="C34" s="20" t="s">
        <v>78</v>
      </c>
      <c r="D34" s="25" t="s">
        <v>174</v>
      </c>
      <c r="E34" s="48" t="s">
        <v>173</v>
      </c>
      <c r="F34" s="20"/>
      <c r="G34" s="45" t="s">
        <v>327</v>
      </c>
      <c r="H34" s="137" t="s">
        <v>395</v>
      </c>
      <c r="I34" s="153" t="s">
        <v>347</v>
      </c>
      <c r="J34" s="10">
        <v>1</v>
      </c>
    </row>
    <row r="35" spans="1:12" ht="262.5" customHeight="1" x14ac:dyDescent="0.2">
      <c r="A35" s="19" t="s">
        <v>80</v>
      </c>
      <c r="B35" s="20" t="s">
        <v>79</v>
      </c>
      <c r="C35" s="20" t="s">
        <v>81</v>
      </c>
      <c r="D35" s="20" t="s">
        <v>82</v>
      </c>
      <c r="E35" s="48" t="s">
        <v>173</v>
      </c>
      <c r="F35" s="20"/>
      <c r="G35" s="46" t="s">
        <v>338</v>
      </c>
      <c r="H35" s="101" t="s">
        <v>382</v>
      </c>
      <c r="I35" s="36" t="s">
        <v>457</v>
      </c>
      <c r="J35" s="10">
        <v>1</v>
      </c>
    </row>
    <row r="36" spans="1:12" ht="81" customHeight="1" thickBot="1" x14ac:dyDescent="0.25">
      <c r="A36" s="21" t="s">
        <v>83</v>
      </c>
      <c r="B36" s="22" t="s">
        <v>84</v>
      </c>
      <c r="C36" s="22" t="s">
        <v>85</v>
      </c>
      <c r="D36" s="22" t="s">
        <v>86</v>
      </c>
      <c r="E36" s="28" t="s">
        <v>173</v>
      </c>
      <c r="F36" s="22"/>
      <c r="G36" s="60"/>
      <c r="H36" s="22"/>
      <c r="I36" s="62" t="s">
        <v>348</v>
      </c>
      <c r="J36" s="65">
        <v>1</v>
      </c>
    </row>
    <row r="37" spans="1:12" ht="13.5" thickBot="1" x14ac:dyDescent="0.25">
      <c r="A37" s="30" t="s">
        <v>169</v>
      </c>
      <c r="B37" s="31"/>
      <c r="C37" s="31"/>
      <c r="D37" s="32"/>
      <c r="E37" s="32"/>
      <c r="F37" s="32"/>
      <c r="G37" s="43"/>
      <c r="H37" s="32"/>
      <c r="I37" s="86"/>
    </row>
    <row r="38" spans="1:12" ht="39" thickBot="1" x14ac:dyDescent="0.25">
      <c r="A38" s="14" t="s">
        <v>0</v>
      </c>
      <c r="B38" s="12" t="s">
        <v>1</v>
      </c>
      <c r="C38" s="14" t="s">
        <v>2</v>
      </c>
      <c r="D38" s="15" t="s">
        <v>171</v>
      </c>
      <c r="E38" s="13" t="s">
        <v>172</v>
      </c>
      <c r="F38" s="15" t="s">
        <v>162</v>
      </c>
      <c r="G38" s="41" t="s">
        <v>325</v>
      </c>
      <c r="H38" s="41" t="s">
        <v>318</v>
      </c>
      <c r="I38" s="49" t="s">
        <v>343</v>
      </c>
      <c r="J38" s="65"/>
    </row>
    <row r="39" spans="1:12" ht="90" customHeight="1" x14ac:dyDescent="0.2">
      <c r="A39" s="16" t="s">
        <v>87</v>
      </c>
      <c r="B39" s="17" t="s">
        <v>88</v>
      </c>
      <c r="C39" s="17" t="s">
        <v>89</v>
      </c>
      <c r="D39" s="17" t="s">
        <v>90</v>
      </c>
      <c r="E39" s="27" t="s">
        <v>173</v>
      </c>
      <c r="F39" s="17"/>
      <c r="G39" s="44" t="s">
        <v>320</v>
      </c>
      <c r="H39" s="101" t="s">
        <v>396</v>
      </c>
      <c r="I39" s="119" t="s">
        <v>442</v>
      </c>
      <c r="J39" s="65">
        <v>1</v>
      </c>
    </row>
    <row r="40" spans="1:12" ht="81" customHeight="1" thickBot="1" x14ac:dyDescent="0.25">
      <c r="A40" s="19" t="s">
        <v>91</v>
      </c>
      <c r="B40" s="20" t="s">
        <v>92</v>
      </c>
      <c r="C40" s="33" t="s">
        <v>177</v>
      </c>
      <c r="D40" s="25" t="s">
        <v>93</v>
      </c>
      <c r="E40" s="48" t="s">
        <v>173</v>
      </c>
      <c r="F40" s="25"/>
      <c r="G40" s="46" t="s">
        <v>321</v>
      </c>
      <c r="H40" s="146" t="s">
        <v>372</v>
      </c>
      <c r="I40" s="154" t="s">
        <v>443</v>
      </c>
      <c r="J40" s="65">
        <v>1</v>
      </c>
    </row>
    <row r="41" spans="1:12" ht="153" thickBot="1" x14ac:dyDescent="0.25">
      <c r="A41" s="21" t="s">
        <v>94</v>
      </c>
      <c r="B41" s="22" t="s">
        <v>95</v>
      </c>
      <c r="C41" s="22" t="s">
        <v>96</v>
      </c>
      <c r="D41" s="22" t="s">
        <v>97</v>
      </c>
      <c r="E41" s="22" t="s">
        <v>175</v>
      </c>
      <c r="F41" s="22"/>
      <c r="G41" s="60" t="s">
        <v>320</v>
      </c>
      <c r="H41" s="101" t="s">
        <v>397</v>
      </c>
      <c r="I41" s="119" t="s">
        <v>442</v>
      </c>
      <c r="J41" s="65">
        <v>1</v>
      </c>
    </row>
    <row r="42" spans="1:12" ht="13.5" thickBot="1" x14ac:dyDescent="0.25">
      <c r="A42" s="30" t="s">
        <v>170</v>
      </c>
      <c r="B42" s="31"/>
      <c r="C42" s="31"/>
      <c r="D42" s="32"/>
      <c r="E42" s="32"/>
      <c r="F42" s="32"/>
      <c r="G42" s="43"/>
      <c r="H42" s="32"/>
      <c r="I42" s="86"/>
    </row>
    <row r="43" spans="1:12" ht="39" thickBot="1" x14ac:dyDescent="0.25">
      <c r="A43" s="14" t="s">
        <v>0</v>
      </c>
      <c r="B43" s="12" t="s">
        <v>1</v>
      </c>
      <c r="C43" s="14" t="s">
        <v>2</v>
      </c>
      <c r="D43" s="15" t="s">
        <v>171</v>
      </c>
      <c r="E43" s="13" t="s">
        <v>172</v>
      </c>
      <c r="F43" s="15" t="s">
        <v>162</v>
      </c>
      <c r="G43" s="41" t="s">
        <v>325</v>
      </c>
      <c r="H43" s="41" t="s">
        <v>318</v>
      </c>
      <c r="I43" s="49" t="s">
        <v>343</v>
      </c>
      <c r="J43" s="65"/>
    </row>
    <row r="44" spans="1:12" ht="99" customHeight="1" x14ac:dyDescent="0.2">
      <c r="A44" s="16" t="s">
        <v>98</v>
      </c>
      <c r="B44" s="17" t="s">
        <v>99</v>
      </c>
      <c r="C44" s="18" t="s">
        <v>100</v>
      </c>
      <c r="D44" s="17" t="s">
        <v>101</v>
      </c>
      <c r="E44" s="27" t="s">
        <v>173</v>
      </c>
      <c r="F44" s="17"/>
      <c r="G44" s="61" t="s">
        <v>321</v>
      </c>
      <c r="H44" s="147" t="s">
        <v>373</v>
      </c>
      <c r="I44" s="119" t="s">
        <v>444</v>
      </c>
      <c r="J44" s="65">
        <v>1</v>
      </c>
    </row>
    <row r="45" spans="1:12" ht="123.75" customHeight="1" x14ac:dyDescent="0.2">
      <c r="A45" s="19" t="s">
        <v>102</v>
      </c>
      <c r="B45" s="20" t="s">
        <v>103</v>
      </c>
      <c r="C45" s="33" t="s">
        <v>178</v>
      </c>
      <c r="D45" s="20" t="s">
        <v>104</v>
      </c>
      <c r="E45" s="48" t="s">
        <v>173</v>
      </c>
      <c r="F45" s="20"/>
      <c r="G45" s="45" t="s">
        <v>324</v>
      </c>
      <c r="H45" s="20"/>
      <c r="I45" s="154" t="s">
        <v>349</v>
      </c>
      <c r="J45" s="65">
        <v>1</v>
      </c>
    </row>
    <row r="46" spans="1:12" ht="108.75" customHeight="1" thickBot="1" x14ac:dyDescent="0.25">
      <c r="A46" s="21" t="s">
        <v>105</v>
      </c>
      <c r="B46" s="22" t="s">
        <v>107</v>
      </c>
      <c r="C46" s="22" t="s">
        <v>106</v>
      </c>
      <c r="D46" s="22" t="s">
        <v>108</v>
      </c>
      <c r="E46" s="28" t="s">
        <v>164</v>
      </c>
      <c r="F46" s="22"/>
      <c r="G46" s="60"/>
      <c r="H46" s="22"/>
      <c r="I46" s="62" t="s">
        <v>350</v>
      </c>
      <c r="J46" s="65">
        <v>1</v>
      </c>
    </row>
    <row r="47" spans="1:12" x14ac:dyDescent="0.2">
      <c r="A47" s="125"/>
      <c r="B47" s="125"/>
      <c r="C47" s="125"/>
      <c r="D47" s="126" t="s">
        <v>179</v>
      </c>
      <c r="E47" s="127"/>
      <c r="F47" s="128">
        <f>SUM(J47:L47)</f>
        <v>21</v>
      </c>
      <c r="G47" s="129"/>
      <c r="H47" s="128"/>
      <c r="I47" s="128"/>
      <c r="J47" s="10">
        <f>SUM(J9:J46)</f>
        <v>21</v>
      </c>
      <c r="K47" s="10">
        <f>SUM(K9:K46)</f>
        <v>0</v>
      </c>
      <c r="L47" s="10">
        <f>SUM(L9:L46)</f>
        <v>0</v>
      </c>
    </row>
    <row r="48" spans="1:12" x14ac:dyDescent="0.2">
      <c r="A48" s="125"/>
      <c r="B48" s="125"/>
      <c r="C48" s="125"/>
      <c r="D48" s="168" t="s">
        <v>180</v>
      </c>
      <c r="E48" s="168"/>
      <c r="F48" s="128">
        <f>+J47</f>
        <v>21</v>
      </c>
      <c r="G48" s="128"/>
      <c r="H48" s="128"/>
      <c r="I48" s="128"/>
    </row>
    <row r="49" spans="1:12" x14ac:dyDescent="0.2">
      <c r="A49" s="125"/>
      <c r="B49" s="125"/>
      <c r="C49" s="125"/>
      <c r="D49" s="130" t="s">
        <v>309</v>
      </c>
      <c r="E49" s="130"/>
      <c r="F49" s="128">
        <f>+K47</f>
        <v>0</v>
      </c>
      <c r="G49" s="128"/>
      <c r="H49" s="128"/>
      <c r="I49" s="128"/>
    </row>
    <row r="50" spans="1:12" x14ac:dyDescent="0.2">
      <c r="A50" s="125"/>
      <c r="B50" s="125"/>
      <c r="C50" s="125"/>
      <c r="D50" s="130" t="s">
        <v>310</v>
      </c>
      <c r="E50" s="130"/>
      <c r="F50" s="128">
        <f>+L47</f>
        <v>0</v>
      </c>
      <c r="G50" s="128"/>
      <c r="H50" s="128"/>
      <c r="I50" s="128"/>
      <c r="K50" s="34"/>
    </row>
    <row r="51" spans="1:12" x14ac:dyDescent="0.2">
      <c r="A51" s="26"/>
      <c r="B51" s="26"/>
      <c r="C51" s="26"/>
      <c r="D51" s="35" t="s">
        <v>181</v>
      </c>
      <c r="E51" s="35"/>
      <c r="F51" s="40">
        <f>+F48/F47</f>
        <v>1</v>
      </c>
      <c r="G51" s="40"/>
      <c r="H51" s="40"/>
      <c r="I51" s="40"/>
    </row>
    <row r="52" spans="1:12" x14ac:dyDescent="0.2">
      <c r="A52" s="26"/>
      <c r="B52" s="26"/>
      <c r="C52" s="26"/>
      <c r="D52" s="63"/>
      <c r="E52" s="120"/>
      <c r="F52" s="145"/>
      <c r="G52" s="26"/>
      <c r="H52" s="26"/>
      <c r="I52" s="26"/>
      <c r="K52" s="65"/>
      <c r="L52" s="65"/>
    </row>
    <row r="53" spans="1:12" x14ac:dyDescent="0.2">
      <c r="A53" s="26"/>
      <c r="B53" s="26"/>
      <c r="C53" s="26"/>
      <c r="D53" s="166"/>
      <c r="E53" s="166"/>
      <c r="F53" s="121"/>
      <c r="G53" s="26"/>
      <c r="H53" s="26"/>
      <c r="I53" s="26"/>
    </row>
    <row r="54" spans="1:12" x14ac:dyDescent="0.2">
      <c r="A54" s="26"/>
      <c r="B54" s="26"/>
      <c r="C54" s="26"/>
      <c r="D54" s="122"/>
      <c r="E54" s="122"/>
      <c r="F54" s="121"/>
      <c r="G54" s="26"/>
      <c r="H54" s="26"/>
      <c r="I54" s="26"/>
    </row>
    <row r="55" spans="1:12" x14ac:dyDescent="0.2">
      <c r="A55" s="26"/>
      <c r="B55" s="26"/>
      <c r="C55" s="26"/>
      <c r="D55" s="122"/>
      <c r="E55" s="122"/>
      <c r="F55" s="121"/>
      <c r="G55" s="26"/>
      <c r="H55" s="26"/>
      <c r="I55" s="26"/>
    </row>
    <row r="56" spans="1:12" x14ac:dyDescent="0.2">
      <c r="A56" s="26"/>
      <c r="B56" s="26"/>
      <c r="C56" s="26"/>
      <c r="D56" s="63"/>
      <c r="E56" s="63"/>
      <c r="F56" s="123"/>
      <c r="G56" s="26"/>
      <c r="H56" s="26"/>
      <c r="I56" s="26"/>
    </row>
    <row r="57" spans="1:12" x14ac:dyDescent="0.2">
      <c r="A57" s="26"/>
      <c r="B57" s="26"/>
      <c r="C57" s="26"/>
      <c r="D57" s="26"/>
      <c r="E57" s="26"/>
      <c r="F57" s="26"/>
      <c r="G57" s="26"/>
      <c r="H57" s="26"/>
      <c r="I57" s="26"/>
    </row>
    <row r="58" spans="1:12" x14ac:dyDescent="0.2">
      <c r="A58" s="26"/>
      <c r="B58" s="26"/>
      <c r="C58" s="26"/>
      <c r="D58" s="26"/>
      <c r="E58" s="26"/>
      <c r="F58" s="26"/>
      <c r="G58" s="26"/>
      <c r="H58" s="26"/>
      <c r="I58" s="26"/>
    </row>
    <row r="59" spans="1:12" x14ac:dyDescent="0.2">
      <c r="A59" s="26"/>
      <c r="B59" s="26"/>
      <c r="C59" s="26"/>
      <c r="D59" s="26"/>
      <c r="E59" s="26"/>
      <c r="F59" s="26"/>
      <c r="G59" s="26"/>
      <c r="H59" s="26"/>
      <c r="I59" s="26"/>
    </row>
    <row r="60" spans="1:12" x14ac:dyDescent="0.2">
      <c r="A60" s="26"/>
      <c r="B60" s="26"/>
      <c r="C60" s="26"/>
      <c r="D60" s="26"/>
      <c r="E60" s="26"/>
      <c r="F60" s="26"/>
      <c r="G60" s="26"/>
      <c r="H60" s="26"/>
      <c r="I60" s="26"/>
    </row>
    <row r="61" spans="1:12" x14ac:dyDescent="0.2">
      <c r="A61" s="26"/>
      <c r="B61" s="26"/>
      <c r="C61" s="26"/>
      <c r="D61" s="26"/>
      <c r="E61" s="26"/>
      <c r="F61" s="26"/>
      <c r="G61" s="26"/>
      <c r="H61" s="26"/>
      <c r="I61" s="26"/>
    </row>
    <row r="62" spans="1:12" x14ac:dyDescent="0.2">
      <c r="A62" s="26"/>
      <c r="B62" s="26"/>
      <c r="C62" s="26"/>
      <c r="D62" s="26"/>
      <c r="E62" s="26"/>
      <c r="F62" s="26"/>
      <c r="G62" s="26"/>
      <c r="H62" s="26"/>
      <c r="I62" s="26"/>
    </row>
    <row r="63" spans="1:12" x14ac:dyDescent="0.2">
      <c r="A63" s="26"/>
      <c r="B63" s="26"/>
      <c r="C63" s="26"/>
      <c r="D63" s="26"/>
      <c r="E63" s="26"/>
      <c r="F63" s="26"/>
      <c r="G63" s="26"/>
      <c r="H63" s="26"/>
      <c r="I63" s="26"/>
    </row>
    <row r="64" spans="1:12"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31496062992125984" right="0.31496062992125984" top="0.31496062992125984" bottom="0.31496062992125984" header="0.11811023622047245" footer="0.11811023622047245"/>
  <pageSetup scale="35" fitToWidth="5" fitToHeight="10" orientation="landscape"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view="pageBreakPreview" zoomScale="70" zoomScaleNormal="70" zoomScaleSheetLayoutView="70" workbookViewId="0">
      <selection sqref="A1:I1"/>
    </sheetView>
  </sheetViews>
  <sheetFormatPr baseColWidth="10" defaultColWidth="11.42578125" defaultRowHeight="12.75" x14ac:dyDescent="0.2"/>
  <cols>
    <col min="1" max="1" width="10" style="10" customWidth="1"/>
    <col min="2" max="2" width="13.140625" style="10" customWidth="1"/>
    <col min="3" max="3" width="46.42578125" style="10" customWidth="1"/>
    <col min="4" max="4" width="20.85546875" style="10" customWidth="1"/>
    <col min="5" max="5" width="17.140625" style="10" customWidth="1"/>
    <col min="6" max="6" width="10.42578125" style="10" customWidth="1"/>
    <col min="7" max="7" width="14.42578125" style="10" customWidth="1"/>
    <col min="8" max="8" width="53.5703125" style="65" customWidth="1"/>
    <col min="9" max="9" width="103.28515625" style="164" customWidth="1"/>
    <col min="10" max="16384" width="11.42578125" style="10"/>
  </cols>
  <sheetData>
    <row r="1" spans="1:12" ht="43.5" customHeight="1" x14ac:dyDescent="0.2">
      <c r="A1" s="167" t="s">
        <v>183</v>
      </c>
      <c r="B1" s="167"/>
      <c r="C1" s="167"/>
      <c r="D1" s="167"/>
      <c r="E1" s="167"/>
      <c r="F1" s="167"/>
      <c r="G1" s="167"/>
      <c r="H1" s="167"/>
      <c r="I1" s="167"/>
    </row>
    <row r="2" spans="1:12" ht="15" x14ac:dyDescent="0.2">
      <c r="A2" s="169" t="s">
        <v>184</v>
      </c>
      <c r="B2" s="169"/>
      <c r="C2" s="169"/>
      <c r="D2" s="169"/>
      <c r="E2" s="100"/>
      <c r="F2" s="100"/>
      <c r="G2" s="100"/>
      <c r="H2" s="83"/>
      <c r="I2" s="155"/>
    </row>
    <row r="3" spans="1:12" ht="15" customHeight="1" x14ac:dyDescent="0.2">
      <c r="A3" s="169" t="s">
        <v>185</v>
      </c>
      <c r="B3" s="169"/>
      <c r="C3" s="169"/>
      <c r="D3" s="169"/>
      <c r="E3" s="169"/>
      <c r="F3" s="169"/>
      <c r="G3" s="169"/>
      <c r="H3" s="169"/>
      <c r="I3" s="169"/>
    </row>
    <row r="4" spans="1:12" ht="13.5" thickBot="1" x14ac:dyDescent="0.25">
      <c r="A4" s="83"/>
      <c r="B4" s="83"/>
      <c r="C4" s="83"/>
      <c r="D4" s="83"/>
      <c r="E4" s="83"/>
      <c r="F4" s="83"/>
      <c r="G4" s="83"/>
      <c r="H4" s="83"/>
      <c r="I4" s="155"/>
    </row>
    <row r="5" spans="1:12" ht="13.5" thickBot="1" x14ac:dyDescent="0.25">
      <c r="A5" s="11" t="s">
        <v>186</v>
      </c>
      <c r="B5" s="12"/>
      <c r="C5" s="12"/>
      <c r="D5" s="13"/>
      <c r="E5" s="13"/>
      <c r="F5" s="13"/>
      <c r="G5" s="13"/>
      <c r="H5" s="67"/>
      <c r="I5" s="156"/>
    </row>
    <row r="6" spans="1:12" ht="39" customHeight="1" thickBot="1" x14ac:dyDescent="0.25">
      <c r="A6" s="14" t="s">
        <v>0</v>
      </c>
      <c r="B6" s="12" t="s">
        <v>1</v>
      </c>
      <c r="C6" s="14" t="s">
        <v>2</v>
      </c>
      <c r="D6" s="15" t="s">
        <v>171</v>
      </c>
      <c r="E6" s="13" t="s">
        <v>172</v>
      </c>
      <c r="F6" s="15" t="s">
        <v>182</v>
      </c>
      <c r="G6" s="93" t="s">
        <v>325</v>
      </c>
      <c r="H6" s="93" t="s">
        <v>318</v>
      </c>
      <c r="I6" s="68" t="s">
        <v>343</v>
      </c>
      <c r="J6" s="10" t="s">
        <v>312</v>
      </c>
      <c r="K6" s="10" t="s">
        <v>313</v>
      </c>
      <c r="L6" s="10" t="s">
        <v>314</v>
      </c>
    </row>
    <row r="7" spans="1:12" ht="237.75" customHeight="1" thickBot="1" x14ac:dyDescent="0.25">
      <c r="A7" s="174">
        <v>3</v>
      </c>
      <c r="B7" s="170" t="s">
        <v>187</v>
      </c>
      <c r="C7" s="115" t="s">
        <v>188</v>
      </c>
      <c r="D7" s="72" t="s">
        <v>289</v>
      </c>
      <c r="E7" s="80" t="s">
        <v>173</v>
      </c>
      <c r="F7" s="102"/>
      <c r="G7" s="106" t="s">
        <v>321</v>
      </c>
      <c r="H7" s="36" t="s">
        <v>374</v>
      </c>
      <c r="I7" s="157" t="s">
        <v>478</v>
      </c>
      <c r="J7" s="10">
        <v>1</v>
      </c>
    </row>
    <row r="8" spans="1:12" ht="117" customHeight="1" x14ac:dyDescent="0.2">
      <c r="A8" s="173"/>
      <c r="B8" s="171"/>
      <c r="C8" s="79" t="s">
        <v>189</v>
      </c>
      <c r="D8" s="79" t="s">
        <v>289</v>
      </c>
      <c r="E8" s="81" t="s">
        <v>173</v>
      </c>
      <c r="F8" s="144"/>
      <c r="G8" s="98" t="s">
        <v>321</v>
      </c>
      <c r="H8" s="36" t="s">
        <v>375</v>
      </c>
      <c r="I8" s="157" t="s">
        <v>479</v>
      </c>
      <c r="J8" s="10">
        <v>1</v>
      </c>
    </row>
    <row r="9" spans="1:12" ht="170.25" customHeight="1" x14ac:dyDescent="0.2">
      <c r="A9" s="173"/>
      <c r="B9" s="171"/>
      <c r="C9" s="79" t="s">
        <v>190</v>
      </c>
      <c r="D9" s="81" t="s">
        <v>173</v>
      </c>
      <c r="E9" s="81" t="s">
        <v>173</v>
      </c>
      <c r="F9" s="144"/>
      <c r="G9" s="98" t="s">
        <v>321</v>
      </c>
      <c r="H9" s="36" t="s">
        <v>376</v>
      </c>
      <c r="I9" s="158" t="s">
        <v>493</v>
      </c>
      <c r="J9" s="10">
        <v>1</v>
      </c>
    </row>
    <row r="10" spans="1:12" ht="126.75" customHeight="1" x14ac:dyDescent="0.2">
      <c r="A10" s="173"/>
      <c r="B10" s="171"/>
      <c r="C10" s="79" t="s">
        <v>191</v>
      </c>
      <c r="D10" s="79" t="s">
        <v>308</v>
      </c>
      <c r="E10" s="81" t="s">
        <v>173</v>
      </c>
      <c r="F10" s="75"/>
      <c r="G10" s="98" t="s">
        <v>321</v>
      </c>
      <c r="H10" s="36" t="s">
        <v>376</v>
      </c>
      <c r="I10" s="152" t="s">
        <v>490</v>
      </c>
      <c r="J10" s="10">
        <v>1</v>
      </c>
    </row>
    <row r="11" spans="1:12" ht="256.5" customHeight="1" x14ac:dyDescent="0.2">
      <c r="A11" s="173">
        <v>4</v>
      </c>
      <c r="B11" s="171" t="s">
        <v>192</v>
      </c>
      <c r="C11" s="79" t="s">
        <v>193</v>
      </c>
      <c r="D11" s="79" t="s">
        <v>290</v>
      </c>
      <c r="E11" s="79" t="s">
        <v>291</v>
      </c>
      <c r="F11" s="75"/>
      <c r="G11" s="94" t="s">
        <v>319</v>
      </c>
      <c r="H11" s="137" t="s">
        <v>398</v>
      </c>
      <c r="I11" s="101" t="s">
        <v>491</v>
      </c>
      <c r="J11" s="10">
        <v>1</v>
      </c>
    </row>
    <row r="12" spans="1:12" ht="231" customHeight="1" x14ac:dyDescent="0.2">
      <c r="A12" s="173"/>
      <c r="B12" s="171"/>
      <c r="C12" s="79" t="s">
        <v>292</v>
      </c>
      <c r="D12" s="79" t="s">
        <v>290</v>
      </c>
      <c r="E12" s="79" t="s">
        <v>291</v>
      </c>
      <c r="F12" s="144"/>
      <c r="G12" s="150" t="s">
        <v>319</v>
      </c>
      <c r="H12" s="88" t="s">
        <v>398</v>
      </c>
      <c r="I12" s="101" t="s">
        <v>480</v>
      </c>
      <c r="J12" s="10">
        <v>1</v>
      </c>
    </row>
    <row r="13" spans="1:12" ht="147.75" customHeight="1" x14ac:dyDescent="0.2">
      <c r="A13" s="173"/>
      <c r="B13" s="171"/>
      <c r="C13" s="79" t="s">
        <v>194</v>
      </c>
      <c r="D13" s="74"/>
      <c r="E13" s="81"/>
      <c r="F13" s="75"/>
      <c r="G13" s="94" t="s">
        <v>319</v>
      </c>
      <c r="H13" s="137" t="s">
        <v>398</v>
      </c>
      <c r="I13" s="101" t="s">
        <v>445</v>
      </c>
      <c r="J13" s="10">
        <v>1</v>
      </c>
    </row>
    <row r="14" spans="1:12" ht="105" customHeight="1" x14ac:dyDescent="0.2">
      <c r="A14" s="173"/>
      <c r="B14" s="171"/>
      <c r="C14" s="79" t="s">
        <v>293</v>
      </c>
      <c r="D14" s="74"/>
      <c r="E14" s="81"/>
      <c r="F14" s="75"/>
      <c r="G14" s="94" t="s">
        <v>319</v>
      </c>
      <c r="H14" s="137" t="s">
        <v>399</v>
      </c>
      <c r="I14" s="101" t="s">
        <v>351</v>
      </c>
      <c r="J14" s="10">
        <v>1</v>
      </c>
    </row>
    <row r="15" spans="1:12" ht="141.75" customHeight="1" x14ac:dyDescent="0.2">
      <c r="A15" s="173"/>
      <c r="B15" s="171"/>
      <c r="C15" s="79" t="s">
        <v>195</v>
      </c>
      <c r="D15" s="74"/>
      <c r="E15" s="81"/>
      <c r="F15" s="75"/>
      <c r="G15" s="94" t="s">
        <v>319</v>
      </c>
      <c r="H15" s="137" t="s">
        <v>400</v>
      </c>
      <c r="I15" s="101" t="s">
        <v>364</v>
      </c>
    </row>
    <row r="16" spans="1:12" ht="141.75" customHeight="1" x14ac:dyDescent="0.2">
      <c r="A16" s="114">
        <v>5</v>
      </c>
      <c r="B16" s="112" t="s">
        <v>196</v>
      </c>
      <c r="C16" s="79" t="s">
        <v>197</v>
      </c>
      <c r="D16" s="74"/>
      <c r="E16" s="79" t="s">
        <v>291</v>
      </c>
      <c r="F16" s="75"/>
      <c r="G16" s="94" t="s">
        <v>319</v>
      </c>
      <c r="H16" s="137" t="s">
        <v>401</v>
      </c>
      <c r="I16" s="101" t="s">
        <v>494</v>
      </c>
      <c r="J16" s="10">
        <v>1</v>
      </c>
    </row>
    <row r="17" spans="1:11" ht="99" customHeight="1" x14ac:dyDescent="0.2">
      <c r="A17" s="114">
        <v>6</v>
      </c>
      <c r="B17" s="112" t="s">
        <v>198</v>
      </c>
      <c r="C17" s="79" t="s">
        <v>311</v>
      </c>
      <c r="D17" s="74"/>
      <c r="E17" s="81"/>
      <c r="F17" s="75"/>
      <c r="G17" s="94" t="s">
        <v>319</v>
      </c>
      <c r="H17" s="137" t="s">
        <v>402</v>
      </c>
      <c r="I17" s="101" t="s">
        <v>446</v>
      </c>
    </row>
    <row r="18" spans="1:11" ht="363" customHeight="1" x14ac:dyDescent="0.2">
      <c r="A18" s="175">
        <v>7</v>
      </c>
      <c r="B18" s="171" t="s">
        <v>199</v>
      </c>
      <c r="C18" s="87" t="s">
        <v>206</v>
      </c>
      <c r="D18" s="74"/>
      <c r="E18" s="81"/>
      <c r="F18" s="75"/>
      <c r="G18" s="94" t="s">
        <v>319</v>
      </c>
      <c r="H18" s="137" t="s">
        <v>403</v>
      </c>
      <c r="I18" s="151" t="s">
        <v>492</v>
      </c>
      <c r="J18" s="10">
        <v>1</v>
      </c>
    </row>
    <row r="19" spans="1:11" ht="133.5" customHeight="1" x14ac:dyDescent="0.2">
      <c r="A19" s="175"/>
      <c r="B19" s="171"/>
      <c r="C19" s="79" t="s">
        <v>200</v>
      </c>
      <c r="D19" s="74"/>
      <c r="E19" s="81"/>
      <c r="F19" s="75"/>
      <c r="G19" s="94" t="s">
        <v>319</v>
      </c>
      <c r="H19" s="137" t="s">
        <v>403</v>
      </c>
      <c r="I19" s="140" t="s">
        <v>458</v>
      </c>
      <c r="J19" s="10">
        <v>1</v>
      </c>
    </row>
    <row r="20" spans="1:11" ht="99.75" customHeight="1" x14ac:dyDescent="0.2">
      <c r="A20" s="175"/>
      <c r="B20" s="171"/>
      <c r="C20" s="79" t="s">
        <v>201</v>
      </c>
      <c r="D20" s="74"/>
      <c r="E20" s="81"/>
      <c r="F20" s="75"/>
      <c r="G20" s="94" t="s">
        <v>319</v>
      </c>
      <c r="H20" s="137" t="s">
        <v>403</v>
      </c>
      <c r="I20" s="152" t="s">
        <v>459</v>
      </c>
      <c r="J20" s="10">
        <v>1</v>
      </c>
    </row>
    <row r="21" spans="1:11" ht="104.25" customHeight="1" x14ac:dyDescent="0.2">
      <c r="A21" s="175"/>
      <c r="B21" s="171"/>
      <c r="C21" s="79" t="s">
        <v>202</v>
      </c>
      <c r="D21" s="74"/>
      <c r="E21" s="81"/>
      <c r="F21" s="75"/>
      <c r="G21" s="94" t="s">
        <v>319</v>
      </c>
      <c r="H21" s="137" t="s">
        <v>403</v>
      </c>
      <c r="I21" s="101" t="s">
        <v>352</v>
      </c>
      <c r="J21" s="10">
        <v>1</v>
      </c>
    </row>
    <row r="22" spans="1:11" ht="108.75" customHeight="1" x14ac:dyDescent="0.2">
      <c r="A22" s="175"/>
      <c r="B22" s="171"/>
      <c r="C22" s="79" t="s">
        <v>203</v>
      </c>
      <c r="D22" s="74"/>
      <c r="E22" s="81"/>
      <c r="F22" s="75"/>
      <c r="G22" s="94" t="s">
        <v>319</v>
      </c>
      <c r="H22" s="137" t="s">
        <v>403</v>
      </c>
      <c r="I22" s="101" t="s">
        <v>366</v>
      </c>
      <c r="J22" s="10">
        <v>1</v>
      </c>
    </row>
    <row r="23" spans="1:11" ht="104.25" customHeight="1" x14ac:dyDescent="0.2">
      <c r="A23" s="175"/>
      <c r="B23" s="171"/>
      <c r="C23" s="79" t="s">
        <v>204</v>
      </c>
      <c r="D23" s="74"/>
      <c r="E23" s="81"/>
      <c r="F23" s="75"/>
      <c r="G23" s="94" t="s">
        <v>319</v>
      </c>
      <c r="H23" s="137" t="s">
        <v>403</v>
      </c>
      <c r="I23" s="101" t="s">
        <v>353</v>
      </c>
      <c r="J23" s="10">
        <v>1</v>
      </c>
    </row>
    <row r="24" spans="1:11" ht="176.25" customHeight="1" x14ac:dyDescent="0.2">
      <c r="A24" s="175"/>
      <c r="B24" s="171"/>
      <c r="C24" s="79" t="s">
        <v>205</v>
      </c>
      <c r="D24" s="74"/>
      <c r="E24" s="81"/>
      <c r="F24" s="144"/>
      <c r="G24" s="94" t="s">
        <v>319</v>
      </c>
      <c r="H24" s="137" t="s">
        <v>404</v>
      </c>
      <c r="I24" s="101" t="s">
        <v>460</v>
      </c>
      <c r="K24" s="10">
        <v>1</v>
      </c>
    </row>
    <row r="25" spans="1:11" ht="369" customHeight="1" x14ac:dyDescent="0.2">
      <c r="A25" s="175">
        <v>8</v>
      </c>
      <c r="B25" s="171" t="s">
        <v>207</v>
      </c>
      <c r="C25" s="79" t="s">
        <v>208</v>
      </c>
      <c r="D25" s="74"/>
      <c r="E25" s="81"/>
      <c r="F25" s="144"/>
      <c r="G25" s="94" t="s">
        <v>319</v>
      </c>
      <c r="H25" s="87" t="s">
        <v>405</v>
      </c>
      <c r="I25" s="101" t="s">
        <v>496</v>
      </c>
      <c r="J25" s="10">
        <v>1</v>
      </c>
    </row>
    <row r="26" spans="1:11" ht="143.25" customHeight="1" x14ac:dyDescent="0.2">
      <c r="A26" s="175"/>
      <c r="B26" s="171"/>
      <c r="C26" s="79" t="s">
        <v>209</v>
      </c>
      <c r="D26" s="74"/>
      <c r="E26" s="81"/>
      <c r="F26" s="75"/>
      <c r="G26" s="94" t="s">
        <v>319</v>
      </c>
      <c r="H26" s="87" t="s">
        <v>405</v>
      </c>
      <c r="I26" s="101" t="s">
        <v>488</v>
      </c>
      <c r="J26" s="10">
        <v>1</v>
      </c>
    </row>
    <row r="27" spans="1:11" ht="104.25" customHeight="1" x14ac:dyDescent="0.2">
      <c r="A27" s="175"/>
      <c r="B27" s="171"/>
      <c r="C27" s="79" t="s">
        <v>210</v>
      </c>
      <c r="D27" s="74"/>
      <c r="E27" s="81"/>
      <c r="F27" s="75"/>
      <c r="G27" s="94" t="s">
        <v>319</v>
      </c>
      <c r="H27" s="137" t="s">
        <v>406</v>
      </c>
      <c r="I27" s="101" t="s">
        <v>368</v>
      </c>
      <c r="J27" s="10">
        <v>1</v>
      </c>
    </row>
    <row r="28" spans="1:11" ht="144" customHeight="1" x14ac:dyDescent="0.2">
      <c r="A28" s="114">
        <v>9</v>
      </c>
      <c r="B28" s="112" t="s">
        <v>211</v>
      </c>
      <c r="C28" s="79" t="s">
        <v>295</v>
      </c>
      <c r="D28" s="74"/>
      <c r="E28" s="81"/>
      <c r="F28" s="75"/>
      <c r="G28" s="94" t="s">
        <v>319</v>
      </c>
      <c r="H28" s="137" t="s">
        <v>407</v>
      </c>
      <c r="I28" s="101" t="s">
        <v>461</v>
      </c>
      <c r="J28" s="10">
        <v>1</v>
      </c>
    </row>
    <row r="29" spans="1:11" ht="232.5" customHeight="1" x14ac:dyDescent="0.2">
      <c r="A29" s="116">
        <v>10</v>
      </c>
      <c r="B29" s="112" t="s">
        <v>212</v>
      </c>
      <c r="C29" s="87" t="s">
        <v>213</v>
      </c>
      <c r="D29" s="74"/>
      <c r="E29" s="81"/>
      <c r="F29" s="75"/>
      <c r="G29" s="94" t="s">
        <v>319</v>
      </c>
      <c r="H29" s="137" t="s">
        <v>408</v>
      </c>
      <c r="I29" s="101" t="s">
        <v>354</v>
      </c>
    </row>
    <row r="30" spans="1:11" ht="129" customHeight="1" thickBot="1" x14ac:dyDescent="0.25">
      <c r="A30" s="117">
        <v>11</v>
      </c>
      <c r="B30" s="113" t="s">
        <v>214</v>
      </c>
      <c r="C30" s="109" t="s">
        <v>215</v>
      </c>
      <c r="D30" s="77"/>
      <c r="E30" s="82"/>
      <c r="F30" s="78"/>
      <c r="G30" s="110" t="s">
        <v>319</v>
      </c>
      <c r="H30" s="137" t="s">
        <v>409</v>
      </c>
      <c r="I30" s="159" t="s">
        <v>447</v>
      </c>
      <c r="J30" s="10">
        <v>1</v>
      </c>
    </row>
    <row r="31" spans="1:11" ht="13.5" thickBot="1" x14ac:dyDescent="0.25">
      <c r="A31" s="30" t="s">
        <v>216</v>
      </c>
      <c r="B31" s="31"/>
      <c r="C31" s="31"/>
      <c r="D31" s="32"/>
      <c r="E31" s="32"/>
      <c r="F31" s="32"/>
      <c r="G31" s="32"/>
      <c r="H31" s="86"/>
      <c r="I31" s="160"/>
    </row>
    <row r="32" spans="1:11" ht="39" thickBot="1" x14ac:dyDescent="0.25">
      <c r="A32" s="14" t="s">
        <v>0</v>
      </c>
      <c r="B32" s="12" t="s">
        <v>1</v>
      </c>
      <c r="C32" s="14" t="s">
        <v>2</v>
      </c>
      <c r="D32" s="15" t="s">
        <v>171</v>
      </c>
      <c r="E32" s="13" t="s">
        <v>172</v>
      </c>
      <c r="F32" s="15" t="s">
        <v>162</v>
      </c>
      <c r="G32" s="93" t="s">
        <v>325</v>
      </c>
      <c r="H32" s="93" t="s">
        <v>318</v>
      </c>
      <c r="I32" s="68" t="s">
        <v>343</v>
      </c>
    </row>
    <row r="33" spans="1:11" ht="185.25" customHeight="1" thickBot="1" x14ac:dyDescent="0.25">
      <c r="A33" s="174">
        <v>12</v>
      </c>
      <c r="B33" s="170" t="s">
        <v>217</v>
      </c>
      <c r="C33" s="72" t="s">
        <v>218</v>
      </c>
      <c r="D33" s="71" t="s">
        <v>288</v>
      </c>
      <c r="E33" s="80"/>
      <c r="F33" s="71"/>
      <c r="G33" s="103" t="s">
        <v>319</v>
      </c>
      <c r="H33" s="139" t="s">
        <v>383</v>
      </c>
      <c r="I33" s="57" t="s">
        <v>481</v>
      </c>
      <c r="J33" s="10">
        <v>1</v>
      </c>
    </row>
    <row r="34" spans="1:11" ht="103.5" customHeight="1" thickBot="1" x14ac:dyDescent="0.25">
      <c r="A34" s="173"/>
      <c r="B34" s="171"/>
      <c r="C34" s="79" t="s">
        <v>219</v>
      </c>
      <c r="D34" s="74"/>
      <c r="E34" s="81"/>
      <c r="F34" s="74"/>
      <c r="G34" s="94" t="s">
        <v>319</v>
      </c>
      <c r="H34" s="149" t="s">
        <v>383</v>
      </c>
      <c r="I34" s="57" t="s">
        <v>482</v>
      </c>
    </row>
    <row r="35" spans="1:11" ht="126.75" customHeight="1" thickBot="1" x14ac:dyDescent="0.25">
      <c r="A35" s="173"/>
      <c r="B35" s="171"/>
      <c r="C35" s="79" t="s">
        <v>220</v>
      </c>
      <c r="D35" s="74"/>
      <c r="E35" s="81"/>
      <c r="F35" s="74"/>
      <c r="G35" s="94" t="s">
        <v>319</v>
      </c>
      <c r="H35" s="149" t="s">
        <v>383</v>
      </c>
      <c r="I35" s="57" t="s">
        <v>482</v>
      </c>
    </row>
    <row r="36" spans="1:11" ht="106.5" customHeight="1" thickBot="1" x14ac:dyDescent="0.25">
      <c r="A36" s="173"/>
      <c r="B36" s="171"/>
      <c r="C36" s="74" t="s">
        <v>221</v>
      </c>
      <c r="D36" s="79"/>
      <c r="E36" s="81"/>
      <c r="F36" s="79"/>
      <c r="G36" s="94" t="s">
        <v>319</v>
      </c>
      <c r="H36" s="149" t="s">
        <v>383</v>
      </c>
      <c r="I36" s="57" t="s">
        <v>482</v>
      </c>
    </row>
    <row r="37" spans="1:11" ht="156.75" customHeight="1" thickBot="1" x14ac:dyDescent="0.25">
      <c r="A37" s="173"/>
      <c r="B37" s="171"/>
      <c r="C37" s="87" t="s">
        <v>294</v>
      </c>
      <c r="D37" s="74"/>
      <c r="E37" s="81"/>
      <c r="F37" s="79"/>
      <c r="G37" s="94" t="s">
        <v>319</v>
      </c>
      <c r="H37" s="149" t="s">
        <v>383</v>
      </c>
      <c r="I37" s="57" t="s">
        <v>483</v>
      </c>
      <c r="J37" s="10">
        <v>1</v>
      </c>
    </row>
    <row r="38" spans="1:11" ht="127.5" customHeight="1" thickBot="1" x14ac:dyDescent="0.25">
      <c r="A38" s="173"/>
      <c r="B38" s="171"/>
      <c r="C38" s="79" t="s">
        <v>222</v>
      </c>
      <c r="D38" s="74"/>
      <c r="E38" s="81"/>
      <c r="F38" s="79"/>
      <c r="G38" s="94" t="s">
        <v>319</v>
      </c>
      <c r="H38" s="149" t="s">
        <v>383</v>
      </c>
      <c r="I38" s="57" t="s">
        <v>482</v>
      </c>
    </row>
    <row r="39" spans="1:11" ht="73.5" customHeight="1" thickBot="1" x14ac:dyDescent="0.25">
      <c r="A39" s="176"/>
      <c r="B39" s="172"/>
      <c r="C39" s="77" t="s">
        <v>223</v>
      </c>
      <c r="D39" s="77"/>
      <c r="E39" s="82"/>
      <c r="F39" s="109"/>
      <c r="G39" s="110" t="s">
        <v>319</v>
      </c>
      <c r="H39" s="141" t="s">
        <v>383</v>
      </c>
      <c r="I39" s="57" t="s">
        <v>481</v>
      </c>
      <c r="J39" s="10">
        <v>1</v>
      </c>
    </row>
    <row r="40" spans="1:11" ht="13.5" thickBot="1" x14ac:dyDescent="0.25">
      <c r="A40" s="30" t="s">
        <v>224</v>
      </c>
      <c r="B40" s="31"/>
      <c r="C40" s="31"/>
      <c r="D40" s="32"/>
      <c r="E40" s="32"/>
      <c r="F40" s="32"/>
      <c r="G40" s="32"/>
      <c r="H40" s="86"/>
      <c r="I40" s="160"/>
    </row>
    <row r="41" spans="1:11" ht="39" thickBot="1" x14ac:dyDescent="0.25">
      <c r="A41" s="68" t="s">
        <v>0</v>
      </c>
      <c r="B41" s="66" t="s">
        <v>1</v>
      </c>
      <c r="C41" s="68" t="s">
        <v>2</v>
      </c>
      <c r="D41" s="69" t="s">
        <v>171</v>
      </c>
      <c r="E41" s="67" t="s">
        <v>172</v>
      </c>
      <c r="F41" s="69" t="s">
        <v>162</v>
      </c>
      <c r="G41" s="93" t="s">
        <v>325</v>
      </c>
      <c r="H41" s="93" t="s">
        <v>318</v>
      </c>
      <c r="I41" s="68" t="s">
        <v>343</v>
      </c>
    </row>
    <row r="42" spans="1:11" ht="144.75" customHeight="1" x14ac:dyDescent="0.2">
      <c r="A42" s="118">
        <v>13</v>
      </c>
      <c r="B42" s="111" t="s">
        <v>225</v>
      </c>
      <c r="C42" s="72" t="s">
        <v>226</v>
      </c>
      <c r="D42" s="72" t="s">
        <v>296</v>
      </c>
      <c r="E42" s="80"/>
      <c r="F42" s="71"/>
      <c r="G42" s="103" t="s">
        <v>328</v>
      </c>
      <c r="H42" s="134" t="s">
        <v>410</v>
      </c>
      <c r="I42" s="57" t="s">
        <v>462</v>
      </c>
    </row>
    <row r="43" spans="1:11" ht="212.25" customHeight="1" x14ac:dyDescent="0.2">
      <c r="A43" s="173">
        <v>14</v>
      </c>
      <c r="B43" s="171" t="s">
        <v>227</v>
      </c>
      <c r="C43" s="79" t="s">
        <v>298</v>
      </c>
      <c r="D43" s="177" t="s">
        <v>297</v>
      </c>
      <c r="E43" s="79" t="s">
        <v>291</v>
      </c>
      <c r="F43" s="74"/>
      <c r="G43" s="94" t="s">
        <v>328</v>
      </c>
      <c r="H43" s="133" t="s">
        <v>411</v>
      </c>
      <c r="I43" s="101" t="s">
        <v>355</v>
      </c>
      <c r="J43" s="10">
        <v>1</v>
      </c>
      <c r="K43" s="38"/>
    </row>
    <row r="44" spans="1:11" ht="216.75" customHeight="1" x14ac:dyDescent="0.2">
      <c r="A44" s="173"/>
      <c r="B44" s="171"/>
      <c r="C44" s="87" t="s">
        <v>228</v>
      </c>
      <c r="D44" s="177"/>
      <c r="E44" s="81"/>
      <c r="F44" s="74"/>
      <c r="G44" s="94" t="s">
        <v>336</v>
      </c>
      <c r="H44" s="133" t="s">
        <v>411</v>
      </c>
      <c r="I44" s="101" t="s">
        <v>363</v>
      </c>
      <c r="J44" s="10">
        <v>1</v>
      </c>
    </row>
    <row r="45" spans="1:11" ht="151.5" customHeight="1" x14ac:dyDescent="0.2">
      <c r="A45" s="114">
        <v>15</v>
      </c>
      <c r="B45" s="74" t="s">
        <v>229</v>
      </c>
      <c r="C45" s="79" t="s">
        <v>230</v>
      </c>
      <c r="D45" s="79" t="s">
        <v>299</v>
      </c>
      <c r="E45" s="79" t="s">
        <v>291</v>
      </c>
      <c r="F45" s="74"/>
      <c r="G45" s="94" t="s">
        <v>328</v>
      </c>
      <c r="H45" s="133" t="s">
        <v>412</v>
      </c>
      <c r="I45" s="101" t="s">
        <v>356</v>
      </c>
      <c r="J45" s="10">
        <v>1</v>
      </c>
    </row>
    <row r="46" spans="1:11" ht="150" customHeight="1" x14ac:dyDescent="0.2">
      <c r="A46" s="173">
        <v>16</v>
      </c>
      <c r="B46" s="171" t="s">
        <v>231</v>
      </c>
      <c r="C46" s="79" t="s">
        <v>232</v>
      </c>
      <c r="D46" s="79" t="s">
        <v>301</v>
      </c>
      <c r="E46" s="81"/>
      <c r="F46" s="74"/>
      <c r="G46" s="97" t="s">
        <v>365</v>
      </c>
      <c r="H46" s="133" t="s">
        <v>413</v>
      </c>
      <c r="I46" s="88" t="s">
        <v>370</v>
      </c>
      <c r="J46" s="10">
        <v>1</v>
      </c>
    </row>
    <row r="47" spans="1:11" ht="114" customHeight="1" x14ac:dyDescent="0.2">
      <c r="A47" s="173"/>
      <c r="B47" s="171"/>
      <c r="C47" s="79" t="s">
        <v>233</v>
      </c>
      <c r="D47" s="74"/>
      <c r="E47" s="81"/>
      <c r="F47" s="74"/>
      <c r="G47" s="97" t="s">
        <v>329</v>
      </c>
      <c r="H47" s="133" t="s">
        <v>414</v>
      </c>
      <c r="I47" s="88" t="s">
        <v>463</v>
      </c>
    </row>
    <row r="48" spans="1:11" ht="200.25" customHeight="1" x14ac:dyDescent="0.2">
      <c r="A48" s="173"/>
      <c r="B48" s="171"/>
      <c r="C48" s="88" t="s">
        <v>234</v>
      </c>
      <c r="D48" s="89"/>
      <c r="E48" s="90"/>
      <c r="F48" s="89"/>
      <c r="G48" s="97"/>
      <c r="H48" s="132"/>
      <c r="I48" s="101" t="s">
        <v>173</v>
      </c>
    </row>
    <row r="49" spans="1:12" ht="83.25" customHeight="1" x14ac:dyDescent="0.2">
      <c r="A49" s="173"/>
      <c r="B49" s="171"/>
      <c r="C49" s="79" t="s">
        <v>300</v>
      </c>
      <c r="D49" s="74"/>
      <c r="E49" s="81"/>
      <c r="F49" s="74"/>
      <c r="G49" s="97"/>
      <c r="H49" s="132"/>
      <c r="I49" s="101" t="s">
        <v>173</v>
      </c>
    </row>
    <row r="50" spans="1:12" ht="87" customHeight="1" x14ac:dyDescent="0.2">
      <c r="A50" s="173"/>
      <c r="B50" s="171"/>
      <c r="C50" s="79" t="s">
        <v>235</v>
      </c>
      <c r="D50" s="74"/>
      <c r="E50" s="81"/>
      <c r="F50" s="74"/>
      <c r="G50" s="97"/>
      <c r="H50" s="132"/>
      <c r="I50" s="101" t="s">
        <v>173</v>
      </c>
    </row>
    <row r="51" spans="1:12" ht="139.5" customHeight="1" x14ac:dyDescent="0.2">
      <c r="A51" s="173">
        <v>17</v>
      </c>
      <c r="B51" s="171" t="s">
        <v>236</v>
      </c>
      <c r="C51" s="79" t="s">
        <v>237</v>
      </c>
      <c r="D51" s="74"/>
      <c r="E51" s="81"/>
      <c r="F51" s="74"/>
      <c r="G51" s="97"/>
      <c r="H51" s="132"/>
      <c r="I51" s="99" t="s">
        <v>173</v>
      </c>
    </row>
    <row r="52" spans="1:12" ht="150" customHeight="1" x14ac:dyDescent="0.2">
      <c r="A52" s="173"/>
      <c r="B52" s="171"/>
      <c r="C52" s="79" t="s">
        <v>238</v>
      </c>
      <c r="D52" s="74"/>
      <c r="E52" s="81"/>
      <c r="F52" s="74"/>
      <c r="G52" s="97"/>
      <c r="H52" s="132"/>
      <c r="I52" s="99" t="s">
        <v>173</v>
      </c>
    </row>
    <row r="53" spans="1:12" ht="184.5" customHeight="1" x14ac:dyDescent="0.2">
      <c r="A53" s="175">
        <v>18</v>
      </c>
      <c r="B53" s="171" t="s">
        <v>239</v>
      </c>
      <c r="C53" s="79" t="s">
        <v>302</v>
      </c>
      <c r="D53" s="74"/>
      <c r="E53" s="79" t="s">
        <v>291</v>
      </c>
      <c r="F53" s="74"/>
      <c r="G53" s="94" t="s">
        <v>330</v>
      </c>
      <c r="H53" s="133" t="s">
        <v>415</v>
      </c>
      <c r="I53" s="152" t="s">
        <v>367</v>
      </c>
      <c r="J53" s="10">
        <v>1</v>
      </c>
      <c r="K53" s="38"/>
      <c r="L53" s="34"/>
    </row>
    <row r="54" spans="1:12" ht="105" customHeight="1" x14ac:dyDescent="0.2">
      <c r="A54" s="175"/>
      <c r="B54" s="171"/>
      <c r="C54" s="79" t="s">
        <v>240</v>
      </c>
      <c r="D54" s="79" t="s">
        <v>303</v>
      </c>
      <c r="E54" s="81"/>
      <c r="F54" s="74"/>
      <c r="G54" s="97" t="s">
        <v>331</v>
      </c>
      <c r="H54" s="133" t="s">
        <v>416</v>
      </c>
      <c r="I54" s="101" t="s">
        <v>448</v>
      </c>
      <c r="J54" s="10">
        <v>1</v>
      </c>
    </row>
    <row r="55" spans="1:12" ht="135" customHeight="1" x14ac:dyDescent="0.2">
      <c r="A55" s="175"/>
      <c r="B55" s="171"/>
      <c r="C55" s="88" t="s">
        <v>315</v>
      </c>
      <c r="D55" s="88" t="s">
        <v>304</v>
      </c>
      <c r="E55" s="88" t="s">
        <v>291</v>
      </c>
      <c r="F55" s="89"/>
      <c r="G55" s="97" t="s">
        <v>326</v>
      </c>
      <c r="H55" s="101" t="s">
        <v>381</v>
      </c>
      <c r="I55" s="101" t="s">
        <v>464</v>
      </c>
      <c r="J55" s="10">
        <v>1</v>
      </c>
    </row>
    <row r="56" spans="1:12" ht="150" customHeight="1" x14ac:dyDescent="0.2">
      <c r="A56" s="175"/>
      <c r="B56" s="171"/>
      <c r="C56" s="79" t="s">
        <v>241</v>
      </c>
      <c r="D56" s="74"/>
      <c r="E56" s="81"/>
      <c r="F56" s="74"/>
      <c r="G56" s="97" t="s">
        <v>331</v>
      </c>
      <c r="H56" s="133" t="s">
        <v>416</v>
      </c>
      <c r="I56" s="101" t="s">
        <v>449</v>
      </c>
      <c r="J56" s="10">
        <v>1</v>
      </c>
    </row>
    <row r="57" spans="1:12" ht="150.75" customHeight="1" x14ac:dyDescent="0.2">
      <c r="A57" s="175">
        <v>19</v>
      </c>
      <c r="B57" s="171" t="s">
        <v>242</v>
      </c>
      <c r="C57" s="79" t="s">
        <v>305</v>
      </c>
      <c r="D57" s="74"/>
      <c r="E57" s="81"/>
      <c r="F57" s="74"/>
      <c r="G57" s="97" t="s">
        <v>327</v>
      </c>
      <c r="H57" s="133" t="s">
        <v>417</v>
      </c>
      <c r="I57" s="101" t="s">
        <v>450</v>
      </c>
      <c r="J57" s="10">
        <v>1</v>
      </c>
    </row>
    <row r="58" spans="1:12" ht="185.25" customHeight="1" x14ac:dyDescent="0.2">
      <c r="A58" s="175"/>
      <c r="B58" s="171"/>
      <c r="C58" s="79" t="s">
        <v>306</v>
      </c>
      <c r="D58" s="74"/>
      <c r="E58" s="81"/>
      <c r="F58" s="74"/>
      <c r="G58" s="97" t="s">
        <v>327</v>
      </c>
      <c r="H58" s="133" t="s">
        <v>395</v>
      </c>
      <c r="I58" s="101" t="s">
        <v>465</v>
      </c>
      <c r="J58" s="10">
        <v>1</v>
      </c>
    </row>
    <row r="59" spans="1:12" ht="409.5" customHeight="1" x14ac:dyDescent="0.2">
      <c r="A59" s="175">
        <v>20</v>
      </c>
      <c r="B59" s="171" t="s">
        <v>243</v>
      </c>
      <c r="C59" s="79" t="s">
        <v>244</v>
      </c>
      <c r="D59" s="74"/>
      <c r="E59" s="81"/>
      <c r="F59" s="89"/>
      <c r="G59" s="97" t="s">
        <v>332</v>
      </c>
      <c r="H59" s="133" t="s">
        <v>418</v>
      </c>
      <c r="I59" s="149" t="s">
        <v>495</v>
      </c>
      <c r="J59" s="10">
        <v>1</v>
      </c>
    </row>
    <row r="60" spans="1:12" ht="112.5" customHeight="1" x14ac:dyDescent="0.2">
      <c r="A60" s="175"/>
      <c r="B60" s="171"/>
      <c r="C60" s="79" t="s">
        <v>245</v>
      </c>
      <c r="D60" s="74"/>
      <c r="E60" s="81"/>
      <c r="F60" s="74"/>
      <c r="G60" s="97" t="s">
        <v>332</v>
      </c>
      <c r="H60" s="133" t="s">
        <v>419</v>
      </c>
      <c r="I60" s="152" t="s">
        <v>357</v>
      </c>
      <c r="J60" s="10">
        <v>1</v>
      </c>
    </row>
    <row r="61" spans="1:12" ht="153" customHeight="1" x14ac:dyDescent="0.2">
      <c r="A61" s="175"/>
      <c r="B61" s="171"/>
      <c r="C61" s="79" t="s">
        <v>246</v>
      </c>
      <c r="D61" s="74"/>
      <c r="E61" s="81"/>
      <c r="F61" s="74"/>
      <c r="G61" s="97" t="s">
        <v>332</v>
      </c>
      <c r="H61" s="133" t="s">
        <v>420</v>
      </c>
      <c r="I61" s="143" t="s">
        <v>466</v>
      </c>
      <c r="J61" s="10">
        <v>1</v>
      </c>
    </row>
    <row r="62" spans="1:12" ht="93" customHeight="1" x14ac:dyDescent="0.2">
      <c r="A62" s="175"/>
      <c r="B62" s="171"/>
      <c r="C62" s="79" t="s">
        <v>247</v>
      </c>
      <c r="D62" s="74"/>
      <c r="E62" s="81"/>
      <c r="F62" s="89"/>
      <c r="G62" s="97" t="s">
        <v>332</v>
      </c>
      <c r="H62" s="133" t="s">
        <v>421</v>
      </c>
      <c r="I62" s="152" t="s">
        <v>357</v>
      </c>
      <c r="J62" s="10">
        <v>1</v>
      </c>
    </row>
    <row r="63" spans="1:12" ht="114.75" customHeight="1" x14ac:dyDescent="0.2">
      <c r="A63" s="116">
        <v>21</v>
      </c>
      <c r="B63" s="112" t="s">
        <v>248</v>
      </c>
      <c r="C63" s="79" t="s">
        <v>249</v>
      </c>
      <c r="D63" s="74"/>
      <c r="E63" s="81"/>
      <c r="F63" s="74"/>
      <c r="G63" s="94" t="s">
        <v>328</v>
      </c>
      <c r="H63" s="133" t="s">
        <v>422</v>
      </c>
      <c r="I63" s="101" t="s">
        <v>358</v>
      </c>
      <c r="J63" s="10">
        <v>1</v>
      </c>
    </row>
    <row r="64" spans="1:12" ht="134.25" customHeight="1" x14ac:dyDescent="0.2">
      <c r="A64" s="116">
        <v>22</v>
      </c>
      <c r="B64" s="112" t="s">
        <v>250</v>
      </c>
      <c r="C64" s="79" t="s">
        <v>251</v>
      </c>
      <c r="D64" s="74"/>
      <c r="E64" s="81"/>
      <c r="F64" s="74"/>
      <c r="G64" s="97" t="s">
        <v>327</v>
      </c>
      <c r="H64" s="133" t="s">
        <v>423</v>
      </c>
      <c r="I64" s="101" t="s">
        <v>467</v>
      </c>
      <c r="J64" s="10">
        <v>1</v>
      </c>
    </row>
    <row r="65" spans="1:10" ht="176.25" customHeight="1" x14ac:dyDescent="0.2">
      <c r="A65" s="175">
        <v>23</v>
      </c>
      <c r="B65" s="171" t="s">
        <v>252</v>
      </c>
      <c r="C65" s="79" t="s">
        <v>253</v>
      </c>
      <c r="D65" s="74"/>
      <c r="E65" s="81"/>
      <c r="F65" s="74"/>
      <c r="G65" s="98" t="s">
        <v>321</v>
      </c>
      <c r="H65" s="146" t="s">
        <v>377</v>
      </c>
      <c r="I65" s="101" t="s">
        <v>484</v>
      </c>
      <c r="J65" s="10">
        <v>1</v>
      </c>
    </row>
    <row r="66" spans="1:10" ht="192" customHeight="1" x14ac:dyDescent="0.2">
      <c r="A66" s="175"/>
      <c r="B66" s="171"/>
      <c r="C66" s="79" t="s">
        <v>254</v>
      </c>
      <c r="D66" s="74"/>
      <c r="E66" s="81"/>
      <c r="F66" s="74"/>
      <c r="G66" s="98" t="s">
        <v>321</v>
      </c>
      <c r="H66" s="146" t="s">
        <v>378</v>
      </c>
      <c r="I66" s="101" t="s">
        <v>485</v>
      </c>
      <c r="J66" s="10">
        <v>1</v>
      </c>
    </row>
    <row r="67" spans="1:10" ht="156" customHeight="1" x14ac:dyDescent="0.2">
      <c r="A67" s="175"/>
      <c r="B67" s="171"/>
      <c r="C67" s="79" t="s">
        <v>255</v>
      </c>
      <c r="D67" s="74"/>
      <c r="E67" s="81"/>
      <c r="F67" s="74"/>
      <c r="G67" s="98" t="s">
        <v>321</v>
      </c>
      <c r="H67" s="146" t="s">
        <v>379</v>
      </c>
      <c r="I67" s="101" t="s">
        <v>468</v>
      </c>
      <c r="J67" s="10">
        <v>1</v>
      </c>
    </row>
    <row r="68" spans="1:10" ht="145.5" customHeight="1" x14ac:dyDescent="0.2">
      <c r="A68" s="175">
        <v>24</v>
      </c>
      <c r="B68" s="171" t="s">
        <v>256</v>
      </c>
      <c r="C68" s="79" t="s">
        <v>257</v>
      </c>
      <c r="D68" s="74"/>
      <c r="E68" s="81"/>
      <c r="F68" s="74"/>
      <c r="G68" s="98" t="s">
        <v>321</v>
      </c>
      <c r="H68" s="146" t="s">
        <v>380</v>
      </c>
      <c r="I68" s="101" t="s">
        <v>486</v>
      </c>
      <c r="J68" s="10">
        <v>1</v>
      </c>
    </row>
    <row r="69" spans="1:10" ht="280.5" customHeight="1" x14ac:dyDescent="0.2">
      <c r="A69" s="175"/>
      <c r="B69" s="171"/>
      <c r="C69" s="79" t="s">
        <v>307</v>
      </c>
      <c r="D69" s="74"/>
      <c r="E69" s="81"/>
      <c r="F69" s="74"/>
      <c r="G69" s="98" t="s">
        <v>340</v>
      </c>
      <c r="H69" s="101" t="s">
        <v>381</v>
      </c>
      <c r="I69" s="101" t="s">
        <v>486</v>
      </c>
      <c r="J69" s="10">
        <v>1</v>
      </c>
    </row>
    <row r="70" spans="1:10" ht="170.25" customHeight="1" x14ac:dyDescent="0.2">
      <c r="A70" s="175"/>
      <c r="B70" s="171"/>
      <c r="C70" s="79" t="s">
        <v>258</v>
      </c>
      <c r="D70" s="74"/>
      <c r="E70" s="81"/>
      <c r="F70" s="74"/>
      <c r="G70" s="98" t="s">
        <v>339</v>
      </c>
      <c r="H70" s="101" t="s">
        <v>381</v>
      </c>
      <c r="I70" s="101" t="s">
        <v>451</v>
      </c>
      <c r="J70" s="10">
        <v>1</v>
      </c>
    </row>
    <row r="71" spans="1:10" ht="91.5" customHeight="1" x14ac:dyDescent="0.2">
      <c r="A71" s="116">
        <v>25</v>
      </c>
      <c r="B71" s="112" t="s">
        <v>259</v>
      </c>
      <c r="C71" s="79" t="s">
        <v>260</v>
      </c>
      <c r="D71" s="74"/>
      <c r="E71" s="81"/>
      <c r="F71" s="74"/>
      <c r="G71" s="98" t="s">
        <v>321</v>
      </c>
      <c r="H71" s="146" t="s">
        <v>380</v>
      </c>
      <c r="I71" s="101" t="s">
        <v>452</v>
      </c>
      <c r="J71" s="10">
        <v>1</v>
      </c>
    </row>
    <row r="72" spans="1:10" ht="159.75" customHeight="1" thickBot="1" x14ac:dyDescent="0.25">
      <c r="A72" s="117">
        <v>26</v>
      </c>
      <c r="B72" s="113" t="s">
        <v>261</v>
      </c>
      <c r="C72" s="109" t="s">
        <v>262</v>
      </c>
      <c r="D72" s="77"/>
      <c r="E72" s="82"/>
      <c r="F72" s="77"/>
      <c r="G72" s="104" t="s">
        <v>334</v>
      </c>
      <c r="H72" s="137" t="s">
        <v>424</v>
      </c>
      <c r="I72" s="159" t="s">
        <v>453</v>
      </c>
      <c r="J72" s="10">
        <v>1</v>
      </c>
    </row>
    <row r="73" spans="1:10" ht="13.5" thickBot="1" x14ac:dyDescent="0.25">
      <c r="A73" s="30" t="s">
        <v>263</v>
      </c>
      <c r="B73" s="31"/>
      <c r="C73" s="31"/>
      <c r="D73" s="32"/>
      <c r="E73" s="32"/>
      <c r="F73" s="32"/>
      <c r="G73" s="43"/>
      <c r="H73" s="86"/>
      <c r="I73" s="160"/>
    </row>
    <row r="74" spans="1:10" ht="39" thickBot="1" x14ac:dyDescent="0.25">
      <c r="A74" s="14" t="s">
        <v>0</v>
      </c>
      <c r="B74" s="12" t="s">
        <v>1</v>
      </c>
      <c r="C74" s="14" t="s">
        <v>2</v>
      </c>
      <c r="D74" s="15" t="s">
        <v>171</v>
      </c>
      <c r="E74" s="13" t="s">
        <v>172</v>
      </c>
      <c r="F74" s="15" t="s">
        <v>162</v>
      </c>
      <c r="G74" s="93" t="s">
        <v>325</v>
      </c>
      <c r="H74" s="93" t="s">
        <v>318</v>
      </c>
      <c r="I74" s="68" t="s">
        <v>343</v>
      </c>
    </row>
    <row r="75" spans="1:10" ht="135.75" customHeight="1" x14ac:dyDescent="0.2">
      <c r="A75" s="181">
        <v>27</v>
      </c>
      <c r="B75" s="178" t="s">
        <v>264</v>
      </c>
      <c r="C75" s="71" t="s">
        <v>265</v>
      </c>
      <c r="D75" s="71"/>
      <c r="E75" s="72" t="s">
        <v>291</v>
      </c>
      <c r="F75" s="71"/>
      <c r="G75" s="96" t="s">
        <v>335</v>
      </c>
      <c r="H75" s="134" t="s">
        <v>425</v>
      </c>
      <c r="I75" s="119" t="s">
        <v>359</v>
      </c>
      <c r="J75" s="10">
        <v>1</v>
      </c>
    </row>
    <row r="76" spans="1:10" ht="237.75" customHeight="1" x14ac:dyDescent="0.2">
      <c r="A76" s="182"/>
      <c r="B76" s="179"/>
      <c r="C76" s="79" t="s">
        <v>316</v>
      </c>
      <c r="D76" s="74"/>
      <c r="E76" s="81"/>
      <c r="F76" s="74"/>
      <c r="G76" s="97" t="s">
        <v>335</v>
      </c>
      <c r="H76" s="133" t="s">
        <v>426</v>
      </c>
      <c r="I76" s="136" t="s">
        <v>499</v>
      </c>
      <c r="J76" s="10">
        <v>1</v>
      </c>
    </row>
    <row r="77" spans="1:10" ht="171.75" customHeight="1" x14ac:dyDescent="0.2">
      <c r="A77" s="182"/>
      <c r="B77" s="179"/>
      <c r="C77" s="79" t="s">
        <v>267</v>
      </c>
      <c r="D77" s="79"/>
      <c r="E77" s="81"/>
      <c r="F77" s="74"/>
      <c r="G77" s="97" t="s">
        <v>335</v>
      </c>
      <c r="H77" s="133" t="s">
        <v>427</v>
      </c>
      <c r="I77" s="107" t="s">
        <v>360</v>
      </c>
      <c r="J77" s="10">
        <v>1</v>
      </c>
    </row>
    <row r="78" spans="1:10" ht="168" customHeight="1" x14ac:dyDescent="0.2">
      <c r="A78" s="182"/>
      <c r="B78" s="179"/>
      <c r="C78" s="88" t="s">
        <v>268</v>
      </c>
      <c r="D78" s="89"/>
      <c r="E78" s="90"/>
      <c r="F78" s="89"/>
      <c r="G78" s="97" t="s">
        <v>335</v>
      </c>
      <c r="H78" s="133" t="s">
        <v>428</v>
      </c>
      <c r="I78" s="107" t="s">
        <v>360</v>
      </c>
      <c r="J78" s="10">
        <v>1</v>
      </c>
    </row>
    <row r="79" spans="1:10" ht="135" customHeight="1" x14ac:dyDescent="0.2">
      <c r="A79" s="182"/>
      <c r="B79" s="179"/>
      <c r="C79" s="88" t="s">
        <v>317</v>
      </c>
      <c r="D79" s="89"/>
      <c r="E79" s="89"/>
      <c r="F79" s="89"/>
      <c r="G79" s="97" t="s">
        <v>335</v>
      </c>
      <c r="H79" s="133" t="s">
        <v>429</v>
      </c>
      <c r="I79" s="107" t="s">
        <v>369</v>
      </c>
      <c r="J79" s="10">
        <v>1</v>
      </c>
    </row>
    <row r="80" spans="1:10" ht="81" customHeight="1" thickBot="1" x14ac:dyDescent="0.25">
      <c r="A80" s="183"/>
      <c r="B80" s="180"/>
      <c r="C80" s="77" t="s">
        <v>266</v>
      </c>
      <c r="D80" s="77"/>
      <c r="E80" s="82"/>
      <c r="F80" s="77"/>
      <c r="G80" s="104" t="s">
        <v>335</v>
      </c>
      <c r="H80" s="135" t="s">
        <v>430</v>
      </c>
      <c r="I80" s="53" t="s">
        <v>361</v>
      </c>
      <c r="J80" s="10">
        <v>1</v>
      </c>
    </row>
    <row r="81" spans="1:12" ht="13.5" thickBot="1" x14ac:dyDescent="0.25">
      <c r="A81" s="84" t="s">
        <v>497</v>
      </c>
      <c r="B81" s="85"/>
      <c r="C81" s="85"/>
      <c r="D81" s="86"/>
      <c r="E81" s="86"/>
      <c r="F81" s="86"/>
      <c r="G81" s="95"/>
      <c r="H81" s="86"/>
      <c r="I81" s="160"/>
    </row>
    <row r="82" spans="1:12" ht="39" thickBot="1" x14ac:dyDescent="0.25">
      <c r="A82" s="14" t="s">
        <v>0</v>
      </c>
      <c r="B82" s="12" t="s">
        <v>1</v>
      </c>
      <c r="C82" s="14" t="s">
        <v>2</v>
      </c>
      <c r="D82" s="15" t="s">
        <v>171</v>
      </c>
      <c r="E82" s="13" t="s">
        <v>172</v>
      </c>
      <c r="F82" s="15" t="s">
        <v>162</v>
      </c>
      <c r="G82" s="93" t="s">
        <v>325</v>
      </c>
      <c r="H82" s="93" t="s">
        <v>318</v>
      </c>
      <c r="I82" s="68" t="s">
        <v>343</v>
      </c>
    </row>
    <row r="83" spans="1:12" ht="282" customHeight="1" x14ac:dyDescent="0.2">
      <c r="A83" s="70">
        <v>28</v>
      </c>
      <c r="B83" s="91" t="s">
        <v>269</v>
      </c>
      <c r="C83" s="91" t="s">
        <v>270</v>
      </c>
      <c r="D83" s="91"/>
      <c r="E83" s="108"/>
      <c r="F83" s="91"/>
      <c r="G83" s="96" t="s">
        <v>333</v>
      </c>
      <c r="H83" s="134" t="s">
        <v>431</v>
      </c>
      <c r="I83" s="119" t="s">
        <v>454</v>
      </c>
      <c r="J83" s="10">
        <v>1</v>
      </c>
    </row>
    <row r="84" spans="1:12" ht="242.25" customHeight="1" x14ac:dyDescent="0.2">
      <c r="A84" s="73">
        <v>29</v>
      </c>
      <c r="B84" s="74" t="s">
        <v>271</v>
      </c>
      <c r="C84" s="79" t="s">
        <v>272</v>
      </c>
      <c r="D84" s="79"/>
      <c r="E84" s="81"/>
      <c r="F84" s="79"/>
      <c r="G84" s="97" t="s">
        <v>333</v>
      </c>
      <c r="H84" s="133" t="s">
        <v>432</v>
      </c>
      <c r="I84" s="107" t="s">
        <v>455</v>
      </c>
      <c r="J84" s="10">
        <v>1</v>
      </c>
    </row>
    <row r="85" spans="1:12" ht="150" customHeight="1" thickBot="1" x14ac:dyDescent="0.25">
      <c r="A85" s="76">
        <v>30</v>
      </c>
      <c r="B85" s="77" t="s">
        <v>273</v>
      </c>
      <c r="C85" s="77" t="s">
        <v>274</v>
      </c>
      <c r="D85" s="77"/>
      <c r="E85" s="77"/>
      <c r="F85" s="77"/>
      <c r="G85" s="104" t="s">
        <v>333</v>
      </c>
      <c r="H85" s="135" t="s">
        <v>431</v>
      </c>
      <c r="I85" s="50" t="s">
        <v>471</v>
      </c>
      <c r="J85" s="10">
        <v>1</v>
      </c>
    </row>
    <row r="86" spans="1:12" ht="13.5" thickBot="1" x14ac:dyDescent="0.25">
      <c r="A86" s="84" t="s">
        <v>275</v>
      </c>
      <c r="B86" s="85"/>
      <c r="C86" s="85"/>
      <c r="D86" s="86"/>
      <c r="E86" s="86"/>
      <c r="F86" s="86"/>
      <c r="G86" s="95"/>
      <c r="H86" s="86"/>
      <c r="I86" s="160"/>
    </row>
    <row r="87" spans="1:12" ht="39" thickBot="1" x14ac:dyDescent="0.25">
      <c r="A87" s="14" t="s">
        <v>0</v>
      </c>
      <c r="B87" s="12" t="s">
        <v>1</v>
      </c>
      <c r="C87" s="14" t="s">
        <v>2</v>
      </c>
      <c r="D87" s="15" t="s">
        <v>171</v>
      </c>
      <c r="E87" s="13" t="s">
        <v>172</v>
      </c>
      <c r="F87" s="15" t="s">
        <v>162</v>
      </c>
      <c r="G87" s="93" t="s">
        <v>325</v>
      </c>
      <c r="H87" s="93" t="s">
        <v>318</v>
      </c>
      <c r="I87" s="68" t="s">
        <v>343</v>
      </c>
    </row>
    <row r="88" spans="1:12" ht="159.75" customHeight="1" thickBot="1" x14ac:dyDescent="0.25">
      <c r="A88" s="70">
        <v>31</v>
      </c>
      <c r="B88" s="71" t="s">
        <v>276</v>
      </c>
      <c r="C88" s="92" t="s">
        <v>277</v>
      </c>
      <c r="D88" s="71"/>
      <c r="E88" s="80"/>
      <c r="F88" s="71"/>
      <c r="G88" s="96" t="s">
        <v>333</v>
      </c>
      <c r="H88" s="134" t="s">
        <v>433</v>
      </c>
      <c r="I88" s="119" t="s">
        <v>456</v>
      </c>
      <c r="J88" s="10">
        <v>1</v>
      </c>
    </row>
    <row r="89" spans="1:12" ht="207.75" customHeight="1" x14ac:dyDescent="0.2">
      <c r="A89" s="73">
        <v>32</v>
      </c>
      <c r="B89" s="74" t="s">
        <v>278</v>
      </c>
      <c r="C89" s="79" t="s">
        <v>279</v>
      </c>
      <c r="D89" s="74"/>
      <c r="E89" s="81"/>
      <c r="F89" s="74"/>
      <c r="G89" s="97" t="s">
        <v>333</v>
      </c>
      <c r="H89" s="133" t="s">
        <v>434</v>
      </c>
      <c r="I89" s="119" t="s">
        <v>487</v>
      </c>
      <c r="J89" s="10">
        <v>1</v>
      </c>
    </row>
    <row r="90" spans="1:12" ht="167.25" customHeight="1" x14ac:dyDescent="0.2">
      <c r="A90" s="73">
        <v>33</v>
      </c>
      <c r="B90" s="74" t="s">
        <v>280</v>
      </c>
      <c r="C90" s="79" t="s">
        <v>281</v>
      </c>
      <c r="D90" s="74"/>
      <c r="E90" s="81"/>
      <c r="F90" s="74"/>
      <c r="G90" s="97" t="s">
        <v>333</v>
      </c>
      <c r="H90" s="133" t="s">
        <v>408</v>
      </c>
      <c r="I90" s="154" t="s">
        <v>469</v>
      </c>
      <c r="J90" s="10">
        <v>1</v>
      </c>
    </row>
    <row r="91" spans="1:12" ht="152.25" customHeight="1" x14ac:dyDescent="0.25">
      <c r="A91" s="73">
        <v>34</v>
      </c>
      <c r="B91" s="89" t="s">
        <v>282</v>
      </c>
      <c r="C91" s="88" t="s">
        <v>283</v>
      </c>
      <c r="D91" s="74"/>
      <c r="E91" s="81"/>
      <c r="F91" s="37"/>
      <c r="G91" s="97" t="s">
        <v>333</v>
      </c>
      <c r="H91" s="133" t="s">
        <v>435</v>
      </c>
      <c r="I91" s="107" t="s">
        <v>470</v>
      </c>
      <c r="J91" s="10">
        <v>1</v>
      </c>
    </row>
    <row r="92" spans="1:12" ht="136.5" customHeight="1" x14ac:dyDescent="0.2">
      <c r="A92" s="73">
        <v>35</v>
      </c>
      <c r="B92" s="89" t="s">
        <v>285</v>
      </c>
      <c r="C92" s="88" t="s">
        <v>284</v>
      </c>
      <c r="D92" s="74"/>
      <c r="E92" s="81"/>
      <c r="F92" s="74"/>
      <c r="G92" s="97" t="s">
        <v>333</v>
      </c>
      <c r="H92" s="133" t="s">
        <v>436</v>
      </c>
      <c r="I92" s="24" t="s">
        <v>362</v>
      </c>
      <c r="J92" s="10">
        <v>1</v>
      </c>
    </row>
    <row r="93" spans="1:12" ht="149.25" customHeight="1" thickBot="1" x14ac:dyDescent="0.25">
      <c r="A93" s="76">
        <v>36</v>
      </c>
      <c r="B93" s="124" t="s">
        <v>286</v>
      </c>
      <c r="C93" s="105" t="s">
        <v>287</v>
      </c>
      <c r="D93" s="77"/>
      <c r="E93" s="82"/>
      <c r="F93" s="77"/>
      <c r="G93" s="104" t="s">
        <v>333</v>
      </c>
      <c r="H93" s="135" t="s">
        <v>435</v>
      </c>
      <c r="I93" s="50" t="s">
        <v>472</v>
      </c>
      <c r="J93" s="10">
        <v>1</v>
      </c>
    </row>
    <row r="94" spans="1:12" x14ac:dyDescent="0.2">
      <c r="A94" s="64"/>
      <c r="B94" s="64"/>
      <c r="C94" s="64"/>
      <c r="D94" s="63" t="s">
        <v>179</v>
      </c>
      <c r="E94" s="120"/>
      <c r="F94" s="121">
        <f>SUM(J94:L94)</f>
        <v>63</v>
      </c>
      <c r="G94" s="131"/>
      <c r="H94" s="121"/>
      <c r="I94" s="161"/>
      <c r="J94" s="10">
        <f>SUM(J7:J93)</f>
        <v>62</v>
      </c>
      <c r="K94" s="10">
        <f>SUM(K7:K93)</f>
        <v>1</v>
      </c>
      <c r="L94" s="10">
        <f>SUM(L7:L93)</f>
        <v>0</v>
      </c>
    </row>
    <row r="95" spans="1:12" x14ac:dyDescent="0.2">
      <c r="A95" s="64"/>
      <c r="B95" s="64"/>
      <c r="C95" s="64"/>
      <c r="D95" s="166" t="s">
        <v>180</v>
      </c>
      <c r="E95" s="166"/>
      <c r="F95" s="121">
        <f>+J94</f>
        <v>62</v>
      </c>
      <c r="G95" s="131"/>
      <c r="H95" s="121"/>
      <c r="I95" s="161"/>
    </row>
    <row r="96" spans="1:12" x14ac:dyDescent="0.2">
      <c r="A96" s="64"/>
      <c r="B96" s="64"/>
      <c r="C96" s="64"/>
      <c r="D96" s="122" t="s">
        <v>309</v>
      </c>
      <c r="E96" s="122"/>
      <c r="F96" s="121">
        <f>+K94</f>
        <v>1</v>
      </c>
      <c r="G96" s="121"/>
      <c r="H96" s="121"/>
      <c r="I96" s="161"/>
    </row>
    <row r="97" spans="1:9" x14ac:dyDescent="0.2">
      <c r="A97" s="64"/>
      <c r="B97" s="64"/>
      <c r="C97" s="64"/>
      <c r="D97" s="122" t="s">
        <v>310</v>
      </c>
      <c r="E97" s="122"/>
      <c r="F97" s="121">
        <f>+L94</f>
        <v>0</v>
      </c>
      <c r="G97" s="121"/>
      <c r="H97" s="121"/>
      <c r="I97" s="161"/>
    </row>
    <row r="98" spans="1:9" x14ac:dyDescent="0.2">
      <c r="A98" s="64"/>
      <c r="B98" s="64"/>
      <c r="C98" s="64"/>
      <c r="D98" s="63" t="s">
        <v>181</v>
      </c>
      <c r="E98" s="63"/>
      <c r="F98" s="123">
        <f>+F95/F94</f>
        <v>0.98412698412698407</v>
      </c>
      <c r="G98" s="64"/>
      <c r="H98" s="64"/>
      <c r="I98" s="162"/>
    </row>
    <row r="99" spans="1:9" x14ac:dyDescent="0.2">
      <c r="A99" s="26"/>
      <c r="B99" s="26"/>
      <c r="C99" s="26"/>
      <c r="D99" s="26"/>
      <c r="E99" s="26"/>
      <c r="F99" s="26"/>
      <c r="G99" s="26"/>
      <c r="H99" s="26"/>
      <c r="I99" s="163"/>
    </row>
    <row r="100" spans="1:9" x14ac:dyDescent="0.2">
      <c r="A100" s="26"/>
      <c r="B100" s="26"/>
      <c r="C100" s="26"/>
      <c r="D100" s="26"/>
      <c r="E100" s="26"/>
      <c r="F100" s="26"/>
      <c r="G100" s="26"/>
      <c r="H100" s="26"/>
      <c r="I100" s="163"/>
    </row>
    <row r="101" spans="1:9" x14ac:dyDescent="0.2">
      <c r="A101" s="26"/>
      <c r="B101" s="26"/>
      <c r="C101" s="26"/>
      <c r="D101" s="26"/>
      <c r="E101" s="26"/>
      <c r="F101" s="26"/>
      <c r="G101" s="26"/>
      <c r="H101" s="26"/>
      <c r="I101" s="163"/>
    </row>
    <row r="102" spans="1:9" x14ac:dyDescent="0.2">
      <c r="A102" s="26"/>
      <c r="B102" s="26"/>
      <c r="C102" s="26"/>
      <c r="D102" s="26"/>
      <c r="E102" s="26"/>
      <c r="F102" s="26"/>
      <c r="G102" s="26"/>
      <c r="H102" s="26"/>
      <c r="I102" s="163"/>
    </row>
    <row r="103" spans="1:9" x14ac:dyDescent="0.2">
      <c r="A103" s="26"/>
      <c r="B103" s="26"/>
      <c r="C103" s="26"/>
      <c r="D103" s="26"/>
      <c r="E103" s="26"/>
      <c r="F103" s="26"/>
      <c r="G103" s="26"/>
      <c r="H103" s="26"/>
      <c r="I103" s="163"/>
    </row>
    <row r="104" spans="1:9" x14ac:dyDescent="0.2">
      <c r="A104" s="26"/>
      <c r="B104" s="26"/>
      <c r="C104" s="26"/>
      <c r="D104" s="26"/>
      <c r="E104" s="26"/>
      <c r="F104" s="26"/>
      <c r="G104" s="26"/>
      <c r="H104" s="26"/>
      <c r="I104" s="163"/>
    </row>
    <row r="105" spans="1:9" x14ac:dyDescent="0.2">
      <c r="A105" s="26"/>
      <c r="B105" s="26"/>
      <c r="C105" s="26"/>
      <c r="D105" s="26"/>
      <c r="E105" s="26"/>
      <c r="F105" s="26"/>
      <c r="G105" s="26"/>
      <c r="H105" s="26"/>
      <c r="I105" s="163"/>
    </row>
    <row r="106" spans="1:9" x14ac:dyDescent="0.2">
      <c r="A106" s="26"/>
      <c r="B106" s="26"/>
      <c r="C106" s="26"/>
      <c r="D106" s="26"/>
      <c r="E106" s="26"/>
      <c r="F106" s="26"/>
      <c r="G106" s="26"/>
      <c r="H106" s="26"/>
      <c r="I106" s="163"/>
    </row>
    <row r="107" spans="1:9" x14ac:dyDescent="0.2">
      <c r="A107" s="26"/>
      <c r="B107" s="26"/>
      <c r="C107" s="26"/>
      <c r="D107" s="26"/>
      <c r="E107" s="26"/>
      <c r="F107" s="26"/>
      <c r="G107" s="26"/>
      <c r="H107" s="26"/>
      <c r="I107" s="163"/>
    </row>
    <row r="108" spans="1:9" x14ac:dyDescent="0.2">
      <c r="A108" s="26"/>
      <c r="B108" s="26"/>
      <c r="C108" s="26"/>
      <c r="D108" s="26"/>
      <c r="E108" s="26"/>
      <c r="F108" s="26"/>
      <c r="G108" s="26"/>
      <c r="H108" s="26"/>
      <c r="I108" s="163"/>
    </row>
    <row r="109" spans="1:9" x14ac:dyDescent="0.2">
      <c r="A109" s="26"/>
      <c r="B109" s="26"/>
      <c r="C109" s="26"/>
      <c r="D109" s="26"/>
      <c r="E109" s="26"/>
      <c r="F109" s="26"/>
      <c r="G109" s="26"/>
      <c r="H109" s="26"/>
      <c r="I109" s="163"/>
    </row>
    <row r="110" spans="1:9" x14ac:dyDescent="0.2">
      <c r="A110" s="26"/>
      <c r="B110" s="26"/>
      <c r="C110" s="26"/>
      <c r="D110" s="26"/>
      <c r="E110" s="26"/>
      <c r="F110" s="26"/>
      <c r="G110" s="26"/>
      <c r="H110" s="26"/>
      <c r="I110" s="163"/>
    </row>
    <row r="111" spans="1:9" x14ac:dyDescent="0.2">
      <c r="A111" s="26"/>
      <c r="B111" s="26"/>
      <c r="C111" s="26"/>
      <c r="D111" s="26"/>
      <c r="E111" s="26"/>
      <c r="F111" s="26"/>
      <c r="G111" s="26"/>
      <c r="H111" s="26"/>
      <c r="I111" s="163"/>
    </row>
    <row r="112" spans="1:9" x14ac:dyDescent="0.2">
      <c r="A112" s="26"/>
      <c r="B112" s="26"/>
      <c r="C112" s="26"/>
      <c r="D112" s="26"/>
      <c r="E112" s="26"/>
      <c r="F112" s="26"/>
      <c r="G112" s="26"/>
      <c r="H112" s="26"/>
      <c r="I112" s="163"/>
    </row>
    <row r="113" spans="1:9" x14ac:dyDescent="0.2">
      <c r="A113" s="26"/>
      <c r="B113" s="26"/>
      <c r="C113" s="26"/>
      <c r="D113" s="26"/>
      <c r="E113" s="26"/>
      <c r="F113" s="26"/>
      <c r="G113" s="26"/>
      <c r="H113" s="26"/>
      <c r="I113" s="163"/>
    </row>
    <row r="114" spans="1:9" x14ac:dyDescent="0.2">
      <c r="A114" s="26"/>
      <c r="B114" s="26"/>
      <c r="C114" s="26"/>
      <c r="D114" s="26"/>
      <c r="E114" s="26"/>
      <c r="F114" s="26"/>
      <c r="G114" s="26"/>
      <c r="H114" s="26"/>
      <c r="I114" s="163"/>
    </row>
    <row r="115" spans="1:9" x14ac:dyDescent="0.2">
      <c r="A115" s="26"/>
      <c r="B115" s="26"/>
      <c r="C115" s="26"/>
      <c r="D115" s="26"/>
      <c r="E115" s="26"/>
      <c r="F115" s="26"/>
      <c r="G115" s="26"/>
      <c r="H115" s="26"/>
      <c r="I115" s="163"/>
    </row>
    <row r="116" spans="1:9" x14ac:dyDescent="0.2">
      <c r="A116" s="26"/>
      <c r="B116" s="26"/>
      <c r="C116" s="26"/>
      <c r="D116" s="26"/>
      <c r="E116" s="26"/>
      <c r="F116" s="26"/>
      <c r="G116" s="26"/>
      <c r="H116" s="26"/>
      <c r="I116" s="163"/>
    </row>
    <row r="117" spans="1:9" x14ac:dyDescent="0.2">
      <c r="A117" s="26"/>
      <c r="B117" s="26"/>
      <c r="C117" s="26"/>
      <c r="D117" s="26"/>
      <c r="E117" s="26"/>
      <c r="F117" s="26"/>
      <c r="G117" s="26"/>
      <c r="H117" s="26"/>
      <c r="I117" s="163"/>
    </row>
    <row r="118" spans="1:9" x14ac:dyDescent="0.2">
      <c r="A118" s="26"/>
      <c r="B118" s="26"/>
      <c r="C118" s="26"/>
      <c r="D118" s="26"/>
      <c r="E118" s="26"/>
      <c r="F118" s="26"/>
      <c r="G118" s="26"/>
      <c r="H118" s="26"/>
      <c r="I118" s="163"/>
    </row>
    <row r="119" spans="1:9" x14ac:dyDescent="0.2">
      <c r="A119" s="26"/>
      <c r="B119" s="26"/>
      <c r="C119" s="26"/>
      <c r="D119" s="26"/>
      <c r="E119" s="26"/>
      <c r="F119" s="26"/>
      <c r="G119" s="26"/>
      <c r="H119" s="26"/>
      <c r="I119" s="163"/>
    </row>
    <row r="120" spans="1:9" x14ac:dyDescent="0.2">
      <c r="A120" s="26"/>
      <c r="B120" s="26"/>
      <c r="C120" s="26"/>
      <c r="D120" s="26"/>
      <c r="E120" s="26"/>
      <c r="F120" s="26"/>
      <c r="G120" s="26"/>
      <c r="H120" s="26"/>
      <c r="I120" s="163"/>
    </row>
    <row r="121" spans="1:9" x14ac:dyDescent="0.2">
      <c r="A121" s="26"/>
      <c r="B121" s="26"/>
      <c r="C121" s="26"/>
      <c r="D121" s="26"/>
      <c r="E121" s="26"/>
      <c r="F121" s="26"/>
      <c r="G121" s="26"/>
      <c r="H121" s="26"/>
      <c r="I121" s="163"/>
    </row>
    <row r="122" spans="1:9" x14ac:dyDescent="0.2">
      <c r="A122" s="26"/>
      <c r="B122" s="26"/>
      <c r="C122" s="26"/>
      <c r="D122" s="26"/>
      <c r="E122" s="26"/>
      <c r="F122" s="26"/>
      <c r="G122" s="26"/>
      <c r="H122" s="26"/>
      <c r="I122" s="163"/>
    </row>
    <row r="123" spans="1:9" x14ac:dyDescent="0.2">
      <c r="A123" s="26"/>
      <c r="B123" s="26"/>
      <c r="C123" s="26"/>
      <c r="D123" s="26"/>
      <c r="E123" s="26"/>
      <c r="F123" s="26"/>
      <c r="G123" s="26"/>
      <c r="H123" s="26"/>
      <c r="I123" s="163"/>
    </row>
    <row r="124" spans="1:9" x14ac:dyDescent="0.2">
      <c r="A124" s="26"/>
      <c r="B124" s="26"/>
      <c r="C124" s="26"/>
      <c r="D124" s="26"/>
      <c r="E124" s="26"/>
      <c r="F124" s="26"/>
      <c r="G124" s="26"/>
      <c r="H124" s="26"/>
      <c r="I124" s="163"/>
    </row>
    <row r="125" spans="1:9" x14ac:dyDescent="0.2">
      <c r="A125" s="26"/>
      <c r="B125" s="26"/>
      <c r="C125" s="26"/>
      <c r="D125" s="26"/>
      <c r="E125" s="26"/>
      <c r="F125" s="26"/>
      <c r="G125" s="26"/>
      <c r="H125" s="26"/>
      <c r="I125" s="163"/>
    </row>
    <row r="126" spans="1:9" x14ac:dyDescent="0.2">
      <c r="A126" s="26"/>
      <c r="B126" s="26"/>
      <c r="C126" s="26"/>
      <c r="D126" s="26"/>
      <c r="E126" s="26"/>
      <c r="F126" s="26"/>
      <c r="G126" s="26"/>
      <c r="H126" s="26"/>
      <c r="I126" s="163"/>
    </row>
    <row r="127" spans="1:9" x14ac:dyDescent="0.2">
      <c r="A127" s="26"/>
      <c r="B127" s="26"/>
      <c r="C127" s="26"/>
      <c r="D127" s="26"/>
      <c r="E127" s="26"/>
      <c r="F127" s="26"/>
      <c r="G127" s="26"/>
      <c r="H127" s="26"/>
      <c r="I127" s="163"/>
    </row>
    <row r="128" spans="1:9" x14ac:dyDescent="0.2">
      <c r="A128" s="26"/>
      <c r="B128" s="26"/>
      <c r="C128" s="26"/>
      <c r="D128" s="26"/>
      <c r="E128" s="26"/>
      <c r="F128" s="26"/>
      <c r="G128" s="26"/>
      <c r="H128" s="26"/>
      <c r="I128" s="163"/>
    </row>
    <row r="129" spans="1:9" x14ac:dyDescent="0.2">
      <c r="A129" s="26"/>
      <c r="B129" s="26"/>
      <c r="C129" s="26"/>
      <c r="D129" s="26"/>
      <c r="E129" s="26"/>
      <c r="F129" s="26"/>
      <c r="G129" s="26"/>
      <c r="H129" s="26"/>
      <c r="I129" s="163"/>
    </row>
    <row r="130" spans="1:9" x14ac:dyDescent="0.2">
      <c r="A130" s="26"/>
      <c r="B130" s="26"/>
      <c r="C130" s="26"/>
      <c r="D130" s="26"/>
      <c r="E130" s="26"/>
      <c r="F130" s="26"/>
      <c r="G130" s="26"/>
      <c r="H130" s="26"/>
      <c r="I130" s="163"/>
    </row>
    <row r="131" spans="1:9" x14ac:dyDescent="0.2">
      <c r="A131" s="26"/>
      <c r="B131" s="26"/>
      <c r="C131" s="26"/>
      <c r="D131" s="26"/>
      <c r="E131" s="26"/>
      <c r="F131" s="26"/>
      <c r="G131" s="26"/>
      <c r="H131" s="26"/>
      <c r="I131" s="163"/>
    </row>
    <row r="132" spans="1:9" x14ac:dyDescent="0.2">
      <c r="A132" s="26"/>
      <c r="B132" s="26"/>
      <c r="C132" s="26"/>
      <c r="D132" s="26"/>
      <c r="E132" s="26"/>
      <c r="F132" s="26"/>
      <c r="G132" s="26"/>
      <c r="H132" s="26"/>
      <c r="I132" s="163"/>
    </row>
    <row r="133" spans="1:9" x14ac:dyDescent="0.2">
      <c r="A133" s="26"/>
      <c r="B133" s="26"/>
      <c r="C133" s="26"/>
      <c r="D133" s="26"/>
      <c r="E133" s="26"/>
      <c r="F133" s="26"/>
      <c r="G133" s="26"/>
      <c r="H133" s="26"/>
      <c r="I133" s="163"/>
    </row>
    <row r="134" spans="1:9" x14ac:dyDescent="0.2">
      <c r="A134" s="26"/>
      <c r="B134" s="26"/>
      <c r="C134" s="26"/>
      <c r="D134" s="26"/>
      <c r="E134" s="26"/>
      <c r="F134" s="26"/>
      <c r="G134" s="26"/>
      <c r="H134" s="26"/>
      <c r="I134" s="163"/>
    </row>
    <row r="135" spans="1:9" x14ac:dyDescent="0.2">
      <c r="A135" s="26"/>
      <c r="B135" s="26"/>
      <c r="C135" s="26"/>
      <c r="D135" s="26"/>
      <c r="E135" s="26"/>
      <c r="F135" s="26"/>
      <c r="G135" s="26"/>
      <c r="H135" s="26"/>
      <c r="I135" s="163"/>
    </row>
    <row r="136" spans="1:9" x14ac:dyDescent="0.2">
      <c r="A136" s="26"/>
      <c r="B136" s="26"/>
      <c r="C136" s="26"/>
      <c r="D136" s="26"/>
      <c r="E136" s="26"/>
      <c r="F136" s="26"/>
      <c r="G136" s="26"/>
      <c r="H136" s="26"/>
      <c r="I136" s="163"/>
    </row>
    <row r="137" spans="1:9" x14ac:dyDescent="0.2">
      <c r="A137" s="26"/>
      <c r="B137" s="26"/>
      <c r="C137" s="26"/>
      <c r="D137" s="26"/>
      <c r="E137" s="26"/>
      <c r="F137" s="26"/>
      <c r="G137" s="26"/>
      <c r="H137" s="26"/>
      <c r="I137" s="163"/>
    </row>
    <row r="138" spans="1:9" x14ac:dyDescent="0.2">
      <c r="A138" s="26"/>
      <c r="B138" s="26"/>
      <c r="C138" s="26"/>
      <c r="D138" s="26"/>
      <c r="E138" s="26"/>
      <c r="F138" s="26"/>
      <c r="G138" s="26"/>
      <c r="H138" s="26"/>
      <c r="I138" s="163"/>
    </row>
    <row r="139" spans="1:9" x14ac:dyDescent="0.2">
      <c r="A139" s="26"/>
      <c r="B139" s="26"/>
      <c r="C139" s="26"/>
      <c r="D139" s="26"/>
      <c r="E139" s="26"/>
      <c r="F139" s="26"/>
      <c r="G139" s="26"/>
      <c r="H139" s="26"/>
      <c r="I139" s="163"/>
    </row>
    <row r="140" spans="1:9" x14ac:dyDescent="0.2">
      <c r="A140" s="26"/>
      <c r="B140" s="26"/>
      <c r="C140" s="26"/>
      <c r="D140" s="26"/>
      <c r="E140" s="26"/>
      <c r="F140" s="26"/>
      <c r="G140" s="26"/>
      <c r="H140" s="26"/>
      <c r="I140" s="163"/>
    </row>
    <row r="141" spans="1:9" x14ac:dyDescent="0.2">
      <c r="A141" s="26"/>
      <c r="B141" s="26"/>
      <c r="C141" s="26"/>
      <c r="D141" s="26"/>
      <c r="E141" s="26"/>
      <c r="F141" s="26"/>
      <c r="G141" s="26"/>
      <c r="H141" s="26"/>
      <c r="I141" s="163"/>
    </row>
    <row r="142" spans="1:9" x14ac:dyDescent="0.2">
      <c r="A142" s="26"/>
      <c r="B142" s="26"/>
      <c r="C142" s="26"/>
      <c r="D142" s="26"/>
      <c r="E142" s="26"/>
      <c r="F142" s="26"/>
      <c r="G142" s="26"/>
      <c r="H142" s="26"/>
      <c r="I142" s="163"/>
    </row>
    <row r="143" spans="1:9" x14ac:dyDescent="0.2">
      <c r="A143" s="26"/>
      <c r="B143" s="26"/>
      <c r="C143" s="26"/>
      <c r="D143" s="26"/>
      <c r="E143" s="26"/>
      <c r="F143" s="26"/>
      <c r="G143" s="26"/>
      <c r="H143" s="26"/>
      <c r="I143" s="163"/>
    </row>
    <row r="144" spans="1:9" x14ac:dyDescent="0.2">
      <c r="A144" s="26"/>
      <c r="B144" s="26"/>
      <c r="C144" s="26"/>
      <c r="D144" s="26"/>
      <c r="E144" s="26"/>
      <c r="F144" s="26"/>
      <c r="G144" s="26"/>
      <c r="H144" s="26"/>
      <c r="I144" s="163"/>
    </row>
    <row r="145" spans="1:9" x14ac:dyDescent="0.2">
      <c r="A145" s="26"/>
      <c r="B145" s="26"/>
      <c r="C145" s="26"/>
      <c r="D145" s="26"/>
      <c r="E145" s="26"/>
      <c r="F145" s="26"/>
      <c r="G145" s="26"/>
      <c r="H145" s="26"/>
      <c r="I145" s="163"/>
    </row>
    <row r="146" spans="1:9" x14ac:dyDescent="0.2">
      <c r="A146" s="26"/>
      <c r="B146" s="26"/>
      <c r="C146" s="26"/>
      <c r="D146" s="26"/>
      <c r="E146" s="26"/>
      <c r="F146" s="26"/>
      <c r="G146" s="26"/>
      <c r="H146" s="26"/>
      <c r="I146" s="163"/>
    </row>
    <row r="147" spans="1:9" x14ac:dyDescent="0.2">
      <c r="A147" s="26"/>
      <c r="B147" s="26"/>
      <c r="C147" s="26"/>
      <c r="D147" s="26"/>
      <c r="E147" s="26"/>
      <c r="F147" s="26"/>
      <c r="G147" s="26"/>
      <c r="H147" s="26"/>
      <c r="I147" s="163"/>
    </row>
    <row r="148" spans="1:9" x14ac:dyDescent="0.2">
      <c r="A148" s="26"/>
      <c r="B148" s="26"/>
      <c r="C148" s="26"/>
      <c r="D148" s="26"/>
      <c r="E148" s="26"/>
      <c r="F148" s="26"/>
      <c r="G148" s="26"/>
      <c r="H148" s="26"/>
      <c r="I148" s="163"/>
    </row>
    <row r="149" spans="1:9" x14ac:dyDescent="0.2">
      <c r="A149" s="26"/>
      <c r="B149" s="26"/>
      <c r="C149" s="26"/>
      <c r="D149" s="26"/>
      <c r="E149" s="26"/>
      <c r="F149" s="26"/>
      <c r="G149" s="26"/>
      <c r="H149" s="26"/>
      <c r="I149" s="163"/>
    </row>
    <row r="150" spans="1:9" x14ac:dyDescent="0.2">
      <c r="A150" s="26"/>
      <c r="B150" s="26"/>
      <c r="C150" s="26"/>
      <c r="D150" s="26"/>
      <c r="E150" s="26"/>
      <c r="F150" s="26"/>
      <c r="G150" s="26"/>
      <c r="H150" s="26"/>
      <c r="I150" s="163"/>
    </row>
    <row r="151" spans="1:9" x14ac:dyDescent="0.2">
      <c r="A151" s="26"/>
      <c r="B151" s="26"/>
      <c r="C151" s="26"/>
      <c r="D151" s="26"/>
      <c r="E151" s="26"/>
      <c r="F151" s="26"/>
      <c r="G151" s="26"/>
      <c r="H151" s="26"/>
      <c r="I151" s="163"/>
    </row>
    <row r="152" spans="1:9" x14ac:dyDescent="0.2">
      <c r="A152" s="26"/>
      <c r="B152" s="26"/>
      <c r="C152" s="26"/>
      <c r="D152" s="26"/>
      <c r="E152" s="26"/>
      <c r="F152" s="26"/>
      <c r="G152" s="26"/>
      <c r="H152" s="26"/>
      <c r="I152" s="163"/>
    </row>
    <row r="153" spans="1:9" x14ac:dyDescent="0.2">
      <c r="A153" s="26"/>
      <c r="B153" s="26"/>
      <c r="C153" s="26"/>
      <c r="D153" s="26"/>
      <c r="E153" s="26"/>
      <c r="F153" s="26"/>
      <c r="G153" s="26"/>
      <c r="H153" s="26"/>
      <c r="I153" s="163"/>
    </row>
    <row r="154" spans="1:9" x14ac:dyDescent="0.2">
      <c r="A154" s="26"/>
      <c r="B154" s="26"/>
      <c r="C154" s="26"/>
      <c r="D154" s="26"/>
      <c r="E154" s="26"/>
      <c r="F154" s="26"/>
      <c r="G154" s="26"/>
      <c r="H154" s="26"/>
      <c r="I154" s="163"/>
    </row>
    <row r="155" spans="1:9" x14ac:dyDescent="0.2">
      <c r="A155" s="26"/>
      <c r="B155" s="26"/>
      <c r="C155" s="26"/>
      <c r="D155" s="26"/>
      <c r="E155" s="26"/>
      <c r="F155" s="26"/>
      <c r="G155" s="26"/>
      <c r="H155" s="26"/>
      <c r="I155" s="163"/>
    </row>
    <row r="156" spans="1:9" x14ac:dyDescent="0.2">
      <c r="A156" s="26"/>
      <c r="B156" s="26"/>
      <c r="C156" s="26"/>
      <c r="D156" s="26"/>
      <c r="E156" s="26"/>
      <c r="F156" s="26"/>
      <c r="G156" s="26"/>
      <c r="H156" s="26"/>
      <c r="I156" s="163"/>
    </row>
    <row r="157" spans="1:9" x14ac:dyDescent="0.2">
      <c r="A157" s="26"/>
      <c r="B157" s="26"/>
      <c r="C157" s="26"/>
      <c r="D157" s="26"/>
      <c r="E157" s="26"/>
      <c r="F157" s="26"/>
      <c r="G157" s="26"/>
      <c r="H157" s="26"/>
      <c r="I157" s="163"/>
    </row>
    <row r="158" spans="1:9" x14ac:dyDescent="0.2">
      <c r="A158" s="26"/>
      <c r="B158" s="26"/>
      <c r="C158" s="26"/>
      <c r="D158" s="26"/>
      <c r="E158" s="26"/>
      <c r="F158" s="26"/>
      <c r="G158" s="26"/>
      <c r="H158" s="26"/>
      <c r="I158" s="163"/>
    </row>
    <row r="159" spans="1:9" x14ac:dyDescent="0.2">
      <c r="A159" s="26"/>
      <c r="B159" s="26"/>
      <c r="C159" s="26"/>
      <c r="D159" s="26"/>
      <c r="E159" s="26"/>
      <c r="F159" s="26"/>
      <c r="G159" s="26"/>
      <c r="H159" s="26"/>
      <c r="I159" s="163"/>
    </row>
    <row r="160" spans="1:9" x14ac:dyDescent="0.2">
      <c r="A160" s="26"/>
      <c r="B160" s="26"/>
      <c r="C160" s="26"/>
      <c r="D160" s="26"/>
      <c r="E160" s="26"/>
      <c r="F160" s="26"/>
      <c r="G160" s="26"/>
      <c r="H160" s="26"/>
      <c r="I160" s="163"/>
    </row>
    <row r="161" spans="1:9" x14ac:dyDescent="0.2">
      <c r="A161" s="26"/>
      <c r="B161" s="26"/>
      <c r="C161" s="26"/>
      <c r="D161" s="26"/>
      <c r="E161" s="26"/>
      <c r="F161" s="26"/>
      <c r="G161" s="26"/>
      <c r="H161" s="26"/>
      <c r="I161" s="163"/>
    </row>
    <row r="162" spans="1:9" x14ac:dyDescent="0.2">
      <c r="A162" s="26"/>
      <c r="B162" s="26"/>
      <c r="C162" s="26"/>
      <c r="D162" s="26"/>
      <c r="E162" s="26"/>
      <c r="F162" s="26"/>
      <c r="G162" s="26"/>
      <c r="H162" s="26"/>
      <c r="I162" s="163"/>
    </row>
    <row r="163" spans="1:9" x14ac:dyDescent="0.2">
      <c r="A163" s="26"/>
      <c r="B163" s="26"/>
      <c r="C163" s="26"/>
      <c r="D163" s="26"/>
      <c r="E163" s="26"/>
      <c r="F163" s="26"/>
      <c r="G163" s="26"/>
      <c r="H163" s="26"/>
      <c r="I163" s="163"/>
    </row>
    <row r="164" spans="1:9" x14ac:dyDescent="0.2">
      <c r="A164" s="26"/>
      <c r="B164" s="26"/>
      <c r="C164" s="26"/>
      <c r="D164" s="26"/>
      <c r="E164" s="26"/>
      <c r="F164" s="26"/>
      <c r="G164" s="26"/>
      <c r="H164" s="26"/>
      <c r="I164" s="163"/>
    </row>
    <row r="165" spans="1:9" x14ac:dyDescent="0.2">
      <c r="A165" s="26"/>
      <c r="B165" s="26"/>
      <c r="C165" s="26"/>
      <c r="D165" s="26"/>
      <c r="E165" s="26"/>
      <c r="F165" s="26"/>
      <c r="G165" s="26"/>
      <c r="H165" s="26"/>
      <c r="I165" s="163"/>
    </row>
    <row r="166" spans="1:9" x14ac:dyDescent="0.2">
      <c r="A166" s="26"/>
      <c r="B166" s="26"/>
      <c r="C166" s="26"/>
      <c r="D166" s="26"/>
      <c r="E166" s="26"/>
      <c r="F166" s="26"/>
      <c r="G166" s="26"/>
      <c r="H166" s="26"/>
      <c r="I166" s="163"/>
    </row>
    <row r="167" spans="1:9" x14ac:dyDescent="0.2">
      <c r="A167" s="26"/>
      <c r="B167" s="26"/>
      <c r="C167" s="26"/>
      <c r="D167" s="26"/>
      <c r="E167" s="26"/>
      <c r="F167" s="26"/>
      <c r="G167" s="26"/>
      <c r="H167" s="26"/>
      <c r="I167" s="163"/>
    </row>
    <row r="168" spans="1:9" x14ac:dyDescent="0.2">
      <c r="A168" s="26"/>
      <c r="B168" s="26"/>
      <c r="C168" s="26"/>
      <c r="D168" s="26"/>
      <c r="E168" s="26"/>
      <c r="F168" s="26"/>
      <c r="G168" s="26"/>
      <c r="H168" s="26"/>
      <c r="I168" s="163"/>
    </row>
    <row r="169" spans="1:9" x14ac:dyDescent="0.2">
      <c r="A169" s="26"/>
      <c r="B169" s="26"/>
      <c r="C169" s="26"/>
      <c r="D169" s="26"/>
      <c r="E169" s="26"/>
      <c r="F169" s="26"/>
      <c r="G169" s="26"/>
      <c r="H169" s="26"/>
      <c r="I169" s="163"/>
    </row>
    <row r="170" spans="1:9" x14ac:dyDescent="0.2">
      <c r="A170" s="26"/>
      <c r="B170" s="26"/>
      <c r="C170" s="26"/>
      <c r="D170" s="26"/>
      <c r="E170" s="26"/>
      <c r="F170" s="26"/>
      <c r="G170" s="26"/>
      <c r="H170" s="26"/>
      <c r="I170" s="163"/>
    </row>
    <row r="171" spans="1:9" x14ac:dyDescent="0.2">
      <c r="A171" s="26"/>
      <c r="B171" s="26"/>
      <c r="C171" s="26"/>
      <c r="D171" s="26"/>
      <c r="E171" s="26"/>
      <c r="F171" s="26"/>
      <c r="G171" s="26"/>
      <c r="H171" s="26"/>
      <c r="I171" s="163"/>
    </row>
    <row r="172" spans="1:9" x14ac:dyDescent="0.2">
      <c r="A172" s="26"/>
      <c r="B172" s="26"/>
      <c r="C172" s="26"/>
      <c r="D172" s="26"/>
      <c r="E172" s="26"/>
      <c r="F172" s="26"/>
      <c r="G172" s="26"/>
      <c r="H172" s="26"/>
      <c r="I172" s="163"/>
    </row>
    <row r="173" spans="1:9" x14ac:dyDescent="0.2">
      <c r="A173" s="26"/>
      <c r="B173" s="26"/>
      <c r="C173" s="26"/>
      <c r="D173" s="26"/>
      <c r="E173" s="26"/>
      <c r="F173" s="26"/>
      <c r="G173" s="26"/>
      <c r="H173" s="26"/>
      <c r="I173" s="163"/>
    </row>
    <row r="174" spans="1:9" x14ac:dyDescent="0.2">
      <c r="A174" s="26"/>
      <c r="B174" s="26"/>
      <c r="C174" s="26"/>
      <c r="D174" s="26"/>
      <c r="E174" s="26"/>
      <c r="F174" s="26"/>
      <c r="G174" s="26"/>
      <c r="H174" s="26"/>
      <c r="I174" s="163"/>
    </row>
    <row r="175" spans="1:9" x14ac:dyDescent="0.2">
      <c r="A175" s="26"/>
      <c r="B175" s="26"/>
      <c r="C175" s="26"/>
      <c r="D175" s="26"/>
      <c r="E175" s="26"/>
      <c r="F175" s="26"/>
      <c r="G175" s="26"/>
      <c r="H175" s="26"/>
      <c r="I175" s="163"/>
    </row>
    <row r="176" spans="1:9" x14ac:dyDescent="0.2">
      <c r="A176" s="26"/>
      <c r="B176" s="26"/>
      <c r="C176" s="26"/>
      <c r="D176" s="26"/>
      <c r="E176" s="26"/>
      <c r="F176" s="26"/>
      <c r="G176" s="26"/>
      <c r="H176" s="26"/>
      <c r="I176" s="163"/>
    </row>
    <row r="177" spans="1:9" x14ac:dyDescent="0.2">
      <c r="A177" s="26"/>
      <c r="B177" s="26"/>
      <c r="C177" s="26"/>
      <c r="D177" s="26"/>
      <c r="E177" s="26"/>
      <c r="F177" s="26"/>
      <c r="G177" s="26"/>
      <c r="H177" s="26"/>
      <c r="I177" s="163"/>
    </row>
    <row r="178" spans="1:9" x14ac:dyDescent="0.2">
      <c r="A178" s="26"/>
      <c r="B178" s="26"/>
      <c r="C178" s="26"/>
      <c r="D178" s="26"/>
      <c r="E178" s="26"/>
      <c r="F178" s="26"/>
      <c r="G178" s="26"/>
      <c r="H178" s="26"/>
      <c r="I178" s="163"/>
    </row>
    <row r="179" spans="1:9" x14ac:dyDescent="0.2">
      <c r="A179" s="26"/>
      <c r="B179" s="26"/>
      <c r="C179" s="26"/>
      <c r="D179" s="26"/>
      <c r="E179" s="26"/>
      <c r="F179" s="26"/>
      <c r="G179" s="26"/>
      <c r="H179" s="26"/>
      <c r="I179" s="163"/>
    </row>
    <row r="180" spans="1:9" x14ac:dyDescent="0.2">
      <c r="A180" s="26"/>
      <c r="B180" s="26"/>
      <c r="C180" s="26"/>
      <c r="D180" s="26"/>
      <c r="E180" s="26"/>
      <c r="F180" s="26"/>
      <c r="G180" s="26"/>
      <c r="H180" s="26"/>
      <c r="I180" s="163"/>
    </row>
    <row r="181" spans="1:9" x14ac:dyDescent="0.2">
      <c r="A181" s="26"/>
      <c r="B181" s="26"/>
      <c r="C181" s="26"/>
      <c r="D181" s="26"/>
      <c r="E181" s="26"/>
      <c r="F181" s="26"/>
      <c r="G181" s="26"/>
      <c r="H181" s="26"/>
      <c r="I181" s="163"/>
    </row>
    <row r="182" spans="1:9" x14ac:dyDescent="0.2">
      <c r="A182" s="26"/>
      <c r="B182" s="26"/>
      <c r="C182" s="26"/>
      <c r="D182" s="26"/>
      <c r="E182" s="26"/>
      <c r="F182" s="26"/>
      <c r="G182" s="26"/>
      <c r="H182" s="26"/>
      <c r="I182" s="163"/>
    </row>
    <row r="183" spans="1:9" x14ac:dyDescent="0.2">
      <c r="A183" s="26"/>
      <c r="B183" s="26"/>
      <c r="C183" s="26"/>
      <c r="D183" s="26"/>
      <c r="E183" s="26"/>
      <c r="F183" s="26"/>
      <c r="G183" s="26"/>
      <c r="H183" s="26"/>
      <c r="I183" s="163"/>
    </row>
    <row r="184" spans="1:9" x14ac:dyDescent="0.2">
      <c r="A184" s="26"/>
      <c r="B184" s="26"/>
      <c r="C184" s="26"/>
      <c r="D184" s="26"/>
      <c r="E184" s="26"/>
      <c r="F184" s="26"/>
      <c r="G184" s="26"/>
      <c r="H184" s="26"/>
      <c r="I184" s="163"/>
    </row>
    <row r="185" spans="1:9" x14ac:dyDescent="0.2">
      <c r="A185" s="26"/>
      <c r="B185" s="26"/>
      <c r="C185" s="26"/>
      <c r="D185" s="26"/>
      <c r="E185" s="26"/>
      <c r="F185" s="26"/>
      <c r="G185" s="26"/>
      <c r="H185" s="26"/>
      <c r="I185" s="163"/>
    </row>
    <row r="186" spans="1:9" x14ac:dyDescent="0.2">
      <c r="A186" s="26"/>
      <c r="B186" s="26"/>
      <c r="C186" s="26"/>
      <c r="D186" s="26"/>
      <c r="E186" s="26"/>
      <c r="F186" s="26"/>
      <c r="G186" s="26"/>
      <c r="H186" s="26"/>
      <c r="I186" s="163"/>
    </row>
    <row r="187" spans="1:9" x14ac:dyDescent="0.2">
      <c r="A187" s="26"/>
      <c r="B187" s="26"/>
      <c r="C187" s="26"/>
      <c r="D187" s="26"/>
      <c r="E187" s="26"/>
      <c r="F187" s="26"/>
      <c r="G187" s="26"/>
      <c r="H187" s="26"/>
      <c r="I187" s="163"/>
    </row>
    <row r="188" spans="1:9" x14ac:dyDescent="0.2">
      <c r="A188" s="26"/>
      <c r="B188" s="26"/>
      <c r="C188" s="26"/>
      <c r="D188" s="26"/>
      <c r="E188" s="26"/>
      <c r="F188" s="26"/>
      <c r="G188" s="26"/>
      <c r="H188" s="26"/>
      <c r="I188" s="163"/>
    </row>
    <row r="189" spans="1:9" x14ac:dyDescent="0.2">
      <c r="A189" s="26"/>
      <c r="B189" s="26"/>
      <c r="C189" s="26"/>
      <c r="D189" s="26"/>
      <c r="E189" s="26"/>
      <c r="F189" s="26"/>
      <c r="G189" s="26"/>
      <c r="H189" s="26"/>
      <c r="I189" s="163"/>
    </row>
    <row r="190" spans="1:9" x14ac:dyDescent="0.2">
      <c r="A190" s="26"/>
      <c r="B190" s="26"/>
      <c r="C190" s="26"/>
      <c r="D190" s="26"/>
      <c r="E190" s="26"/>
      <c r="F190" s="26"/>
      <c r="G190" s="26"/>
      <c r="H190" s="26"/>
      <c r="I190" s="163"/>
    </row>
    <row r="191" spans="1:9" x14ac:dyDescent="0.2">
      <c r="A191" s="26"/>
      <c r="B191" s="26"/>
      <c r="C191" s="26"/>
      <c r="D191" s="26"/>
      <c r="E191" s="26"/>
      <c r="F191" s="26"/>
      <c r="G191" s="26"/>
      <c r="H191" s="26"/>
      <c r="I191" s="163"/>
    </row>
    <row r="192" spans="1:9" x14ac:dyDescent="0.2">
      <c r="A192" s="26"/>
      <c r="B192" s="26"/>
      <c r="C192" s="26"/>
      <c r="D192" s="26"/>
      <c r="E192" s="26"/>
      <c r="F192" s="26"/>
      <c r="G192" s="26"/>
      <c r="H192" s="26"/>
      <c r="I192" s="163"/>
    </row>
    <row r="193" spans="1:9" x14ac:dyDescent="0.2">
      <c r="A193" s="26"/>
      <c r="B193" s="26"/>
      <c r="C193" s="26"/>
      <c r="D193" s="26"/>
      <c r="E193" s="26"/>
      <c r="F193" s="26"/>
      <c r="G193" s="26"/>
      <c r="H193" s="26"/>
      <c r="I193" s="163"/>
    </row>
    <row r="194" spans="1:9" x14ac:dyDescent="0.2">
      <c r="A194" s="26"/>
      <c r="B194" s="26"/>
      <c r="C194" s="26"/>
      <c r="D194" s="26"/>
      <c r="E194" s="26"/>
      <c r="F194" s="26"/>
      <c r="G194" s="26"/>
      <c r="H194" s="26"/>
      <c r="I194" s="163"/>
    </row>
    <row r="195" spans="1:9" x14ac:dyDescent="0.2">
      <c r="A195" s="26"/>
      <c r="B195" s="26"/>
      <c r="C195" s="26"/>
      <c r="D195" s="26"/>
      <c r="E195" s="26"/>
      <c r="F195" s="26"/>
      <c r="G195" s="26"/>
      <c r="H195" s="26"/>
      <c r="I195" s="163"/>
    </row>
    <row r="196" spans="1:9" x14ac:dyDescent="0.2">
      <c r="A196" s="26"/>
      <c r="B196" s="26"/>
      <c r="C196" s="26"/>
      <c r="D196" s="26"/>
      <c r="E196" s="26"/>
      <c r="F196" s="26"/>
      <c r="G196" s="26"/>
      <c r="H196" s="26"/>
      <c r="I196" s="163"/>
    </row>
    <row r="197" spans="1:9" x14ac:dyDescent="0.2">
      <c r="A197" s="26"/>
      <c r="B197" s="26"/>
      <c r="C197" s="26"/>
      <c r="D197" s="26"/>
      <c r="E197" s="26"/>
      <c r="F197" s="26"/>
      <c r="G197" s="26"/>
      <c r="H197" s="26"/>
      <c r="I197" s="163"/>
    </row>
    <row r="198" spans="1:9" x14ac:dyDescent="0.2">
      <c r="A198" s="26"/>
      <c r="B198" s="26"/>
      <c r="C198" s="26"/>
      <c r="D198" s="26"/>
      <c r="E198" s="26"/>
      <c r="F198" s="26"/>
      <c r="G198" s="26"/>
      <c r="H198" s="26"/>
      <c r="I198" s="163"/>
    </row>
    <row r="199" spans="1:9" x14ac:dyDescent="0.2">
      <c r="A199" s="26"/>
      <c r="B199" s="26"/>
      <c r="C199" s="26"/>
      <c r="D199" s="26"/>
      <c r="E199" s="26"/>
      <c r="F199" s="26"/>
      <c r="G199" s="26"/>
      <c r="H199" s="26"/>
      <c r="I199" s="163"/>
    </row>
    <row r="200" spans="1:9" x14ac:dyDescent="0.2">
      <c r="A200" s="26"/>
      <c r="B200" s="26"/>
      <c r="C200" s="26"/>
      <c r="D200" s="26"/>
      <c r="E200" s="26"/>
      <c r="F200" s="26"/>
      <c r="G200" s="26"/>
      <c r="H200" s="26"/>
      <c r="I200" s="163"/>
    </row>
    <row r="201" spans="1:9" x14ac:dyDescent="0.2">
      <c r="A201" s="26"/>
      <c r="B201" s="26"/>
      <c r="C201" s="26"/>
      <c r="D201" s="26"/>
      <c r="E201" s="26"/>
      <c r="F201" s="26"/>
      <c r="G201" s="26"/>
      <c r="H201" s="26"/>
      <c r="I201" s="163"/>
    </row>
    <row r="202" spans="1:9" x14ac:dyDescent="0.2">
      <c r="A202" s="26"/>
      <c r="B202" s="26"/>
      <c r="C202" s="26"/>
      <c r="D202" s="26"/>
      <c r="E202" s="26"/>
      <c r="F202" s="26"/>
      <c r="G202" s="26"/>
      <c r="H202" s="26"/>
      <c r="I202" s="163"/>
    </row>
    <row r="203" spans="1:9" x14ac:dyDescent="0.2">
      <c r="A203" s="26"/>
      <c r="B203" s="26"/>
      <c r="C203" s="26"/>
      <c r="D203" s="26"/>
      <c r="E203" s="26"/>
      <c r="F203" s="26"/>
      <c r="G203" s="26"/>
      <c r="H203" s="26"/>
      <c r="I203" s="163"/>
    </row>
    <row r="204" spans="1:9" x14ac:dyDescent="0.2">
      <c r="A204" s="26"/>
      <c r="B204" s="26"/>
      <c r="C204" s="26"/>
      <c r="D204" s="26"/>
      <c r="E204" s="26"/>
      <c r="F204" s="26"/>
      <c r="G204" s="26"/>
      <c r="H204" s="26"/>
      <c r="I204" s="163"/>
    </row>
    <row r="205" spans="1:9" x14ac:dyDescent="0.2">
      <c r="A205" s="26"/>
      <c r="B205" s="26"/>
      <c r="C205" s="26"/>
      <c r="D205" s="26"/>
      <c r="E205" s="26"/>
      <c r="F205" s="26"/>
      <c r="G205" s="26"/>
      <c r="H205" s="26"/>
      <c r="I205" s="163"/>
    </row>
    <row r="206" spans="1:9" x14ac:dyDescent="0.2">
      <c r="A206" s="26"/>
      <c r="B206" s="26"/>
      <c r="C206" s="26"/>
      <c r="D206" s="26"/>
      <c r="E206" s="26"/>
      <c r="F206" s="26"/>
      <c r="G206" s="26"/>
      <c r="H206" s="26"/>
      <c r="I206" s="163"/>
    </row>
    <row r="207" spans="1:9" x14ac:dyDescent="0.2">
      <c r="A207" s="26"/>
      <c r="B207" s="26"/>
      <c r="C207" s="26"/>
      <c r="D207" s="26"/>
      <c r="E207" s="26"/>
      <c r="F207" s="26"/>
      <c r="G207" s="26"/>
      <c r="H207" s="26"/>
      <c r="I207" s="163"/>
    </row>
    <row r="208" spans="1:9" x14ac:dyDescent="0.2">
      <c r="A208" s="26"/>
      <c r="B208" s="26"/>
      <c r="C208" s="26"/>
      <c r="D208" s="26"/>
      <c r="E208" s="26"/>
      <c r="F208" s="26"/>
      <c r="G208" s="26"/>
      <c r="H208" s="26"/>
      <c r="I208" s="163"/>
    </row>
    <row r="209" spans="1:9" x14ac:dyDescent="0.2">
      <c r="A209" s="26"/>
      <c r="B209" s="26"/>
      <c r="C209" s="26"/>
      <c r="D209" s="26"/>
      <c r="E209" s="26"/>
      <c r="F209" s="26"/>
      <c r="G209" s="26"/>
      <c r="H209" s="26"/>
      <c r="I209" s="163"/>
    </row>
    <row r="210" spans="1:9" x14ac:dyDescent="0.2">
      <c r="A210" s="26"/>
      <c r="B210" s="26"/>
      <c r="C210" s="26"/>
      <c r="D210" s="26"/>
      <c r="E210" s="26"/>
      <c r="F210" s="26"/>
      <c r="G210" s="26"/>
      <c r="H210" s="26"/>
      <c r="I210" s="163"/>
    </row>
    <row r="211" spans="1:9" x14ac:dyDescent="0.2">
      <c r="A211" s="26"/>
      <c r="B211" s="26"/>
      <c r="C211" s="26"/>
      <c r="D211" s="26"/>
      <c r="E211" s="26"/>
      <c r="F211" s="26"/>
      <c r="G211" s="26"/>
      <c r="H211" s="26"/>
      <c r="I211" s="163"/>
    </row>
    <row r="212" spans="1:9" x14ac:dyDescent="0.2">
      <c r="A212" s="26"/>
      <c r="B212" s="26"/>
      <c r="C212" s="26"/>
      <c r="D212" s="26"/>
      <c r="E212" s="26"/>
      <c r="F212" s="26"/>
      <c r="G212" s="26"/>
      <c r="H212" s="26"/>
      <c r="I212" s="163"/>
    </row>
    <row r="213" spans="1:9" x14ac:dyDescent="0.2">
      <c r="A213" s="26"/>
      <c r="B213" s="26"/>
      <c r="C213" s="26"/>
      <c r="D213" s="26"/>
      <c r="E213" s="26"/>
      <c r="F213" s="26"/>
      <c r="G213" s="26"/>
      <c r="H213" s="26"/>
      <c r="I213" s="163"/>
    </row>
    <row r="214" spans="1:9" x14ac:dyDescent="0.2">
      <c r="A214" s="26"/>
      <c r="B214" s="26"/>
      <c r="C214" s="26"/>
      <c r="D214" s="26"/>
      <c r="E214" s="26"/>
      <c r="F214" s="26"/>
      <c r="G214" s="26"/>
      <c r="H214" s="26"/>
      <c r="I214" s="163"/>
    </row>
    <row r="215" spans="1:9" x14ac:dyDescent="0.2">
      <c r="A215" s="26"/>
      <c r="B215" s="26"/>
      <c r="C215" s="26"/>
      <c r="D215" s="26"/>
      <c r="E215" s="26"/>
      <c r="F215" s="26"/>
      <c r="G215" s="26"/>
      <c r="H215" s="26"/>
      <c r="I215" s="163"/>
    </row>
    <row r="216" spans="1:9" x14ac:dyDescent="0.2">
      <c r="A216" s="26"/>
      <c r="B216" s="26"/>
      <c r="C216" s="26"/>
      <c r="D216" s="26"/>
      <c r="E216" s="26"/>
      <c r="F216" s="26"/>
      <c r="G216" s="26"/>
      <c r="H216" s="26"/>
      <c r="I216" s="163"/>
    </row>
    <row r="217" spans="1:9" x14ac:dyDescent="0.2">
      <c r="A217" s="26"/>
      <c r="B217" s="26"/>
      <c r="C217" s="26"/>
      <c r="D217" s="26"/>
      <c r="E217" s="26"/>
      <c r="F217" s="26"/>
      <c r="G217" s="26"/>
      <c r="H217" s="26"/>
      <c r="I217" s="163"/>
    </row>
    <row r="218" spans="1:9" x14ac:dyDescent="0.2">
      <c r="A218" s="26"/>
      <c r="B218" s="26"/>
      <c r="C218" s="26"/>
      <c r="D218" s="26"/>
      <c r="E218" s="26"/>
      <c r="F218" s="26"/>
      <c r="G218" s="26"/>
      <c r="H218" s="26"/>
      <c r="I218" s="163"/>
    </row>
    <row r="219" spans="1:9" x14ac:dyDescent="0.2">
      <c r="A219" s="26"/>
      <c r="B219" s="26"/>
      <c r="C219" s="26"/>
      <c r="D219" s="26"/>
      <c r="E219" s="26"/>
      <c r="F219" s="26"/>
      <c r="G219" s="26"/>
      <c r="H219" s="26"/>
      <c r="I219" s="163"/>
    </row>
    <row r="220" spans="1:9" x14ac:dyDescent="0.2">
      <c r="A220" s="26"/>
      <c r="B220" s="26"/>
      <c r="C220" s="26"/>
      <c r="D220" s="26"/>
      <c r="E220" s="26"/>
      <c r="F220" s="26"/>
      <c r="G220" s="26"/>
      <c r="H220" s="26"/>
      <c r="I220" s="163"/>
    </row>
    <row r="221" spans="1:9" x14ac:dyDescent="0.2">
      <c r="A221" s="26"/>
      <c r="B221" s="26"/>
      <c r="C221" s="26"/>
      <c r="D221" s="26"/>
      <c r="E221" s="26"/>
      <c r="F221" s="26"/>
      <c r="G221" s="26"/>
      <c r="H221" s="26"/>
      <c r="I221" s="163"/>
    </row>
    <row r="222" spans="1:9" x14ac:dyDescent="0.2">
      <c r="A222" s="26"/>
      <c r="B222" s="26"/>
      <c r="C222" s="26"/>
      <c r="D222" s="26"/>
      <c r="E222" s="26"/>
      <c r="F222" s="26"/>
      <c r="G222" s="26"/>
      <c r="H222" s="26"/>
      <c r="I222" s="163"/>
    </row>
    <row r="223" spans="1:9" x14ac:dyDescent="0.2">
      <c r="A223" s="26"/>
      <c r="B223" s="26"/>
      <c r="C223" s="26"/>
      <c r="D223" s="26"/>
      <c r="E223" s="26"/>
      <c r="F223" s="26"/>
      <c r="G223" s="26"/>
      <c r="H223" s="26"/>
      <c r="I223" s="163"/>
    </row>
    <row r="224" spans="1:9" x14ac:dyDescent="0.2">
      <c r="A224" s="26"/>
      <c r="B224" s="26"/>
      <c r="C224" s="26"/>
      <c r="D224" s="26"/>
      <c r="E224" s="26"/>
      <c r="F224" s="26"/>
      <c r="G224" s="26"/>
      <c r="H224" s="26"/>
      <c r="I224" s="163"/>
    </row>
    <row r="225" spans="1:9" x14ac:dyDescent="0.2">
      <c r="A225" s="26"/>
      <c r="B225" s="26"/>
      <c r="C225" s="26"/>
      <c r="D225" s="26"/>
      <c r="E225" s="26"/>
      <c r="F225" s="26"/>
      <c r="G225" s="26"/>
      <c r="H225" s="26"/>
      <c r="I225" s="163"/>
    </row>
    <row r="226" spans="1:9" x14ac:dyDescent="0.2">
      <c r="A226" s="26"/>
      <c r="B226" s="26"/>
      <c r="C226" s="26"/>
      <c r="D226" s="26"/>
      <c r="E226" s="26"/>
      <c r="F226" s="26"/>
      <c r="G226" s="26"/>
      <c r="H226" s="26"/>
      <c r="I226" s="163"/>
    </row>
    <row r="227" spans="1:9" x14ac:dyDescent="0.2">
      <c r="A227" s="26"/>
      <c r="B227" s="26"/>
      <c r="C227" s="26"/>
      <c r="D227" s="26"/>
      <c r="E227" s="26"/>
      <c r="F227" s="26"/>
      <c r="G227" s="26"/>
      <c r="H227" s="26"/>
      <c r="I227" s="163"/>
    </row>
    <row r="228" spans="1:9" x14ac:dyDescent="0.2">
      <c r="A228" s="26"/>
      <c r="B228" s="26"/>
      <c r="C228" s="26"/>
      <c r="D228" s="26"/>
      <c r="E228" s="26"/>
      <c r="F228" s="26"/>
      <c r="G228" s="26"/>
      <c r="H228" s="26"/>
      <c r="I228" s="163"/>
    </row>
    <row r="229" spans="1:9" x14ac:dyDescent="0.2">
      <c r="A229" s="26"/>
      <c r="B229" s="26"/>
      <c r="C229" s="26"/>
      <c r="D229" s="26"/>
      <c r="E229" s="26"/>
      <c r="F229" s="26"/>
      <c r="G229" s="26"/>
      <c r="H229" s="26"/>
      <c r="I229" s="163"/>
    </row>
    <row r="230" spans="1:9" x14ac:dyDescent="0.2">
      <c r="A230" s="26"/>
      <c r="B230" s="26"/>
      <c r="C230" s="26"/>
      <c r="D230" s="26"/>
      <c r="E230" s="26"/>
      <c r="F230" s="26"/>
      <c r="G230" s="26"/>
      <c r="H230" s="26"/>
      <c r="I230" s="163"/>
    </row>
    <row r="231" spans="1:9" x14ac:dyDescent="0.2">
      <c r="A231" s="26"/>
      <c r="B231" s="26"/>
      <c r="C231" s="26"/>
      <c r="D231" s="26"/>
      <c r="E231" s="26"/>
      <c r="F231" s="26"/>
      <c r="G231" s="26"/>
      <c r="H231" s="26"/>
      <c r="I231" s="163"/>
    </row>
    <row r="232" spans="1:9" x14ac:dyDescent="0.2">
      <c r="A232" s="26"/>
      <c r="B232" s="26"/>
      <c r="C232" s="26"/>
      <c r="D232" s="26"/>
      <c r="E232" s="26"/>
      <c r="F232" s="26"/>
      <c r="G232" s="26"/>
      <c r="H232" s="26"/>
      <c r="I232" s="163"/>
    </row>
    <row r="233" spans="1:9" x14ac:dyDescent="0.2">
      <c r="A233" s="26"/>
      <c r="B233" s="26"/>
      <c r="C233" s="26"/>
      <c r="D233" s="26"/>
      <c r="E233" s="26"/>
      <c r="F233" s="26"/>
      <c r="G233" s="26"/>
      <c r="H233" s="26"/>
      <c r="I233" s="163"/>
    </row>
    <row r="234" spans="1:9" x14ac:dyDescent="0.2">
      <c r="A234" s="26"/>
      <c r="B234" s="26"/>
      <c r="C234" s="26"/>
      <c r="D234" s="26"/>
      <c r="E234" s="26"/>
      <c r="F234" s="26"/>
      <c r="G234" s="26"/>
      <c r="H234" s="26"/>
      <c r="I234" s="163"/>
    </row>
    <row r="235" spans="1:9" x14ac:dyDescent="0.2">
      <c r="A235" s="26"/>
      <c r="B235" s="26"/>
      <c r="C235" s="26"/>
      <c r="D235" s="26"/>
      <c r="E235" s="26"/>
      <c r="F235" s="26"/>
      <c r="G235" s="26"/>
      <c r="H235" s="26"/>
      <c r="I235" s="163"/>
    </row>
    <row r="236" spans="1:9" x14ac:dyDescent="0.2">
      <c r="A236" s="26"/>
      <c r="B236" s="26"/>
      <c r="C236" s="26"/>
      <c r="D236" s="26"/>
      <c r="E236" s="26"/>
      <c r="F236" s="26"/>
      <c r="G236" s="26"/>
      <c r="H236" s="26"/>
      <c r="I236" s="163"/>
    </row>
    <row r="237" spans="1:9" x14ac:dyDescent="0.2">
      <c r="A237" s="26"/>
      <c r="B237" s="26"/>
      <c r="C237" s="26"/>
      <c r="D237" s="26"/>
      <c r="E237" s="26"/>
      <c r="F237" s="26"/>
      <c r="G237" s="26"/>
      <c r="H237" s="26"/>
      <c r="I237" s="163"/>
    </row>
    <row r="238" spans="1:9" x14ac:dyDescent="0.2">
      <c r="A238" s="26"/>
      <c r="B238" s="26"/>
      <c r="C238" s="26"/>
      <c r="D238" s="26"/>
      <c r="E238" s="26"/>
      <c r="F238" s="26"/>
      <c r="G238" s="26"/>
      <c r="H238" s="26"/>
      <c r="I238" s="163"/>
    </row>
    <row r="239" spans="1:9" x14ac:dyDescent="0.2">
      <c r="A239" s="26"/>
      <c r="B239" s="26"/>
      <c r="C239" s="26"/>
      <c r="D239" s="26"/>
      <c r="E239" s="26"/>
      <c r="F239" s="26"/>
      <c r="G239" s="26"/>
      <c r="H239" s="26"/>
      <c r="I239" s="163"/>
    </row>
    <row r="240" spans="1:9" x14ac:dyDescent="0.2">
      <c r="A240" s="26"/>
      <c r="B240" s="26"/>
      <c r="C240" s="26"/>
      <c r="D240" s="26"/>
      <c r="E240" s="26"/>
      <c r="F240" s="26"/>
      <c r="G240" s="26"/>
      <c r="H240" s="26"/>
      <c r="I240" s="163"/>
    </row>
    <row r="241" spans="1:9" x14ac:dyDescent="0.2">
      <c r="A241" s="26"/>
      <c r="B241" s="26"/>
      <c r="C241" s="26"/>
      <c r="D241" s="26"/>
      <c r="E241" s="26"/>
      <c r="F241" s="26"/>
      <c r="G241" s="26"/>
      <c r="H241" s="26"/>
      <c r="I241" s="163"/>
    </row>
    <row r="242" spans="1:9" x14ac:dyDescent="0.2">
      <c r="A242" s="26"/>
      <c r="B242" s="26"/>
      <c r="C242" s="26"/>
      <c r="D242" s="26"/>
      <c r="E242" s="26"/>
      <c r="F242" s="26"/>
      <c r="G242" s="26"/>
      <c r="H242" s="26"/>
      <c r="I242" s="163"/>
    </row>
    <row r="243" spans="1:9" x14ac:dyDescent="0.2">
      <c r="A243" s="26"/>
      <c r="B243" s="26"/>
      <c r="C243" s="26"/>
      <c r="D243" s="26"/>
      <c r="E243" s="26"/>
      <c r="F243" s="26"/>
      <c r="G243" s="26"/>
      <c r="H243" s="26"/>
      <c r="I243" s="163"/>
    </row>
    <row r="244" spans="1:9" x14ac:dyDescent="0.2">
      <c r="A244" s="26"/>
      <c r="B244" s="26"/>
      <c r="C244" s="26"/>
      <c r="D244" s="26"/>
      <c r="E244" s="26"/>
      <c r="F244" s="26"/>
      <c r="G244" s="26"/>
      <c r="H244" s="26"/>
      <c r="I244" s="163"/>
    </row>
    <row r="245" spans="1:9" x14ac:dyDescent="0.2">
      <c r="A245" s="26"/>
      <c r="B245" s="26"/>
      <c r="C245" s="26"/>
      <c r="D245" s="26"/>
      <c r="E245" s="26"/>
      <c r="F245" s="26"/>
      <c r="G245" s="26"/>
      <c r="H245" s="26"/>
      <c r="I245" s="163"/>
    </row>
    <row r="246" spans="1:9" x14ac:dyDescent="0.2">
      <c r="A246" s="26"/>
      <c r="B246" s="26"/>
      <c r="C246" s="26"/>
      <c r="D246" s="26"/>
      <c r="E246" s="26"/>
      <c r="F246" s="26"/>
      <c r="G246" s="26"/>
      <c r="H246" s="26"/>
      <c r="I246" s="163"/>
    </row>
    <row r="247" spans="1:9" x14ac:dyDescent="0.2">
      <c r="A247" s="26"/>
      <c r="B247" s="26"/>
      <c r="C247" s="26"/>
      <c r="D247" s="26"/>
      <c r="E247" s="26"/>
      <c r="F247" s="26"/>
      <c r="G247" s="26"/>
      <c r="H247" s="26"/>
      <c r="I247" s="163"/>
    </row>
    <row r="248" spans="1:9" x14ac:dyDescent="0.2">
      <c r="A248" s="26"/>
      <c r="B248" s="26"/>
      <c r="C248" s="26"/>
      <c r="D248" s="26"/>
      <c r="E248" s="26"/>
      <c r="F248" s="26"/>
      <c r="G248" s="26"/>
      <c r="H248" s="26"/>
      <c r="I248" s="163"/>
    </row>
    <row r="249" spans="1:9" x14ac:dyDescent="0.2">
      <c r="A249" s="26"/>
      <c r="B249" s="26"/>
      <c r="C249" s="26"/>
      <c r="D249" s="26"/>
      <c r="E249" s="26"/>
      <c r="F249" s="26"/>
      <c r="G249" s="26"/>
      <c r="H249" s="26"/>
      <c r="I249" s="163"/>
    </row>
    <row r="250" spans="1:9" x14ac:dyDescent="0.2">
      <c r="A250" s="26"/>
      <c r="B250" s="26"/>
      <c r="C250" s="26"/>
      <c r="D250" s="26"/>
      <c r="E250" s="26"/>
      <c r="F250" s="26"/>
      <c r="G250" s="26"/>
      <c r="H250" s="26"/>
      <c r="I250" s="163"/>
    </row>
    <row r="251" spans="1:9" x14ac:dyDescent="0.2">
      <c r="A251" s="26"/>
      <c r="B251" s="26"/>
      <c r="C251" s="26"/>
      <c r="D251" s="26"/>
      <c r="E251" s="26"/>
      <c r="F251" s="26"/>
      <c r="G251" s="26"/>
      <c r="H251" s="26"/>
      <c r="I251" s="163"/>
    </row>
    <row r="252" spans="1:9" x14ac:dyDescent="0.2">
      <c r="A252" s="26"/>
      <c r="B252" s="26"/>
      <c r="C252" s="26"/>
      <c r="D252" s="26"/>
      <c r="E252" s="26"/>
      <c r="F252" s="26"/>
      <c r="G252" s="26"/>
      <c r="H252" s="26"/>
      <c r="I252" s="163"/>
    </row>
    <row r="253" spans="1:9" x14ac:dyDescent="0.2">
      <c r="A253" s="26"/>
      <c r="B253" s="26"/>
      <c r="C253" s="26"/>
      <c r="D253" s="26"/>
      <c r="E253" s="26"/>
      <c r="F253" s="26"/>
      <c r="G253" s="26"/>
      <c r="H253" s="26"/>
      <c r="I253" s="163"/>
    </row>
    <row r="254" spans="1:9" x14ac:dyDescent="0.2">
      <c r="A254" s="26"/>
      <c r="B254" s="26"/>
      <c r="C254" s="26"/>
      <c r="D254" s="26"/>
      <c r="E254" s="26"/>
      <c r="F254" s="26"/>
      <c r="G254" s="26"/>
      <c r="H254" s="26"/>
      <c r="I254" s="163"/>
    </row>
    <row r="255" spans="1:9" x14ac:dyDescent="0.2">
      <c r="A255" s="26"/>
      <c r="B255" s="26"/>
      <c r="C255" s="26"/>
      <c r="D255" s="26"/>
      <c r="E255" s="26"/>
      <c r="F255" s="26"/>
      <c r="G255" s="26"/>
      <c r="H255" s="26"/>
      <c r="I255" s="163"/>
    </row>
    <row r="256" spans="1:9" x14ac:dyDescent="0.2">
      <c r="A256" s="26"/>
      <c r="B256" s="26"/>
      <c r="C256" s="26"/>
      <c r="D256" s="26"/>
      <c r="E256" s="26"/>
      <c r="F256" s="26"/>
      <c r="G256" s="26"/>
      <c r="H256" s="26"/>
      <c r="I256" s="163"/>
    </row>
    <row r="257" spans="1:9" x14ac:dyDescent="0.2">
      <c r="A257" s="26"/>
      <c r="B257" s="26"/>
      <c r="C257" s="26"/>
      <c r="D257" s="26"/>
      <c r="E257" s="26"/>
      <c r="F257" s="26"/>
      <c r="G257" s="26"/>
      <c r="H257" s="26"/>
      <c r="I257" s="163"/>
    </row>
    <row r="258" spans="1:9" x14ac:dyDescent="0.2">
      <c r="A258" s="26"/>
      <c r="B258" s="26"/>
      <c r="C258" s="26"/>
      <c r="D258" s="26"/>
      <c r="E258" s="26"/>
      <c r="F258" s="26"/>
      <c r="G258" s="26"/>
      <c r="H258" s="26"/>
      <c r="I258" s="163"/>
    </row>
    <row r="259" spans="1:9" x14ac:dyDescent="0.2">
      <c r="A259" s="26"/>
      <c r="B259" s="26"/>
      <c r="C259" s="26"/>
      <c r="D259" s="26"/>
      <c r="E259" s="26"/>
      <c r="F259" s="26"/>
      <c r="G259" s="26"/>
      <c r="H259" s="26"/>
      <c r="I259" s="163"/>
    </row>
    <row r="260" spans="1:9" x14ac:dyDescent="0.2">
      <c r="A260" s="26"/>
      <c r="B260" s="26"/>
      <c r="C260" s="26"/>
      <c r="D260" s="26"/>
      <c r="E260" s="26"/>
      <c r="F260" s="26"/>
      <c r="G260" s="26"/>
      <c r="H260" s="26"/>
      <c r="I260" s="163"/>
    </row>
    <row r="261" spans="1:9" x14ac:dyDescent="0.2">
      <c r="A261" s="26"/>
      <c r="B261" s="26"/>
      <c r="C261" s="26"/>
      <c r="D261" s="26"/>
      <c r="E261" s="26"/>
      <c r="F261" s="26"/>
      <c r="G261" s="26"/>
      <c r="H261" s="26"/>
      <c r="I261" s="163"/>
    </row>
    <row r="262" spans="1:9" x14ac:dyDescent="0.2">
      <c r="A262" s="26"/>
      <c r="B262" s="26"/>
      <c r="C262" s="26"/>
      <c r="D262" s="26"/>
      <c r="E262" s="26"/>
      <c r="F262" s="26"/>
      <c r="G262" s="26"/>
      <c r="H262" s="26"/>
      <c r="I262" s="163"/>
    </row>
    <row r="263" spans="1:9" x14ac:dyDescent="0.2">
      <c r="A263" s="26"/>
      <c r="B263" s="26"/>
      <c r="C263" s="26"/>
      <c r="D263" s="26"/>
      <c r="E263" s="26"/>
      <c r="F263" s="26"/>
      <c r="G263" s="26"/>
      <c r="H263" s="26"/>
      <c r="I263" s="163"/>
    </row>
    <row r="264" spans="1:9" x14ac:dyDescent="0.2">
      <c r="A264" s="26"/>
      <c r="B264" s="26"/>
      <c r="C264" s="26"/>
      <c r="D264" s="26"/>
      <c r="E264" s="26"/>
      <c r="F264" s="26"/>
      <c r="G264" s="26"/>
      <c r="H264" s="26"/>
      <c r="I264" s="163"/>
    </row>
    <row r="265" spans="1:9" x14ac:dyDescent="0.2">
      <c r="A265" s="26"/>
      <c r="B265" s="26"/>
      <c r="C265" s="26"/>
      <c r="D265" s="26"/>
      <c r="E265" s="26"/>
      <c r="F265" s="26"/>
      <c r="G265" s="26"/>
      <c r="H265" s="26"/>
      <c r="I265" s="163"/>
    </row>
    <row r="266" spans="1:9" x14ac:dyDescent="0.2">
      <c r="A266" s="26"/>
      <c r="B266" s="26"/>
      <c r="C266" s="26"/>
      <c r="D266" s="26"/>
      <c r="E266" s="26"/>
      <c r="F266" s="26"/>
      <c r="G266" s="26"/>
      <c r="H266" s="26"/>
      <c r="I266" s="163"/>
    </row>
    <row r="267" spans="1:9" x14ac:dyDescent="0.2">
      <c r="A267" s="26"/>
      <c r="B267" s="26"/>
      <c r="C267" s="26"/>
      <c r="D267" s="26"/>
      <c r="E267" s="26"/>
      <c r="F267" s="26"/>
      <c r="G267" s="26"/>
      <c r="H267" s="26"/>
      <c r="I267" s="163"/>
    </row>
    <row r="268" spans="1:9" x14ac:dyDescent="0.2">
      <c r="A268" s="26"/>
      <c r="B268" s="26"/>
      <c r="C268" s="26"/>
      <c r="D268" s="26"/>
      <c r="E268" s="26"/>
      <c r="F268" s="26"/>
      <c r="G268" s="26"/>
      <c r="H268" s="26"/>
      <c r="I268" s="163"/>
    </row>
    <row r="269" spans="1:9" x14ac:dyDescent="0.2">
      <c r="A269" s="26"/>
      <c r="B269" s="26"/>
      <c r="C269" s="26"/>
      <c r="D269" s="26"/>
      <c r="E269" s="26"/>
      <c r="F269" s="26"/>
      <c r="G269" s="26"/>
      <c r="H269" s="26"/>
      <c r="I269" s="163"/>
    </row>
    <row r="270" spans="1:9" x14ac:dyDescent="0.2">
      <c r="A270" s="26"/>
      <c r="B270" s="26"/>
      <c r="C270" s="26"/>
      <c r="D270" s="26"/>
      <c r="E270" s="26"/>
      <c r="F270" s="26"/>
      <c r="G270" s="26"/>
      <c r="H270" s="26"/>
      <c r="I270" s="163"/>
    </row>
    <row r="271" spans="1:9" x14ac:dyDescent="0.2">
      <c r="A271" s="26"/>
      <c r="B271" s="26"/>
      <c r="C271" s="26"/>
      <c r="D271" s="26"/>
      <c r="E271" s="26"/>
      <c r="F271" s="26"/>
      <c r="G271" s="26"/>
      <c r="H271" s="26"/>
      <c r="I271" s="163"/>
    </row>
    <row r="272" spans="1:9" x14ac:dyDescent="0.2">
      <c r="A272" s="26"/>
      <c r="B272" s="26"/>
      <c r="C272" s="26"/>
      <c r="D272" s="26"/>
      <c r="E272" s="26"/>
      <c r="F272" s="26"/>
      <c r="G272" s="26"/>
      <c r="H272" s="26"/>
      <c r="I272" s="163"/>
    </row>
    <row r="273" spans="1:9" x14ac:dyDescent="0.2">
      <c r="A273" s="26"/>
      <c r="B273" s="26"/>
      <c r="C273" s="26"/>
      <c r="D273" s="26"/>
      <c r="E273" s="26"/>
      <c r="F273" s="26"/>
      <c r="G273" s="26"/>
      <c r="H273" s="26"/>
      <c r="I273" s="163"/>
    </row>
    <row r="274" spans="1:9" x14ac:dyDescent="0.2">
      <c r="A274" s="26"/>
      <c r="B274" s="26"/>
      <c r="C274" s="26"/>
      <c r="D274" s="26"/>
      <c r="E274" s="26"/>
      <c r="F274" s="26"/>
      <c r="G274" s="26"/>
      <c r="H274" s="26"/>
      <c r="I274" s="163"/>
    </row>
    <row r="275" spans="1:9" x14ac:dyDescent="0.2">
      <c r="A275" s="26"/>
      <c r="B275" s="26"/>
      <c r="C275" s="26"/>
      <c r="D275" s="26"/>
      <c r="E275" s="26"/>
      <c r="F275" s="26"/>
      <c r="G275" s="26"/>
      <c r="H275" s="26"/>
      <c r="I275" s="163"/>
    </row>
    <row r="276" spans="1:9" x14ac:dyDescent="0.2">
      <c r="A276" s="26"/>
      <c r="B276" s="26"/>
      <c r="C276" s="26"/>
      <c r="D276" s="26"/>
      <c r="E276" s="26"/>
      <c r="F276" s="26"/>
      <c r="G276" s="26"/>
      <c r="H276" s="26"/>
      <c r="I276" s="163"/>
    </row>
    <row r="277" spans="1:9" x14ac:dyDescent="0.2">
      <c r="A277" s="26"/>
      <c r="B277" s="26"/>
      <c r="C277" s="26"/>
      <c r="D277" s="26"/>
      <c r="E277" s="26"/>
      <c r="F277" s="26"/>
      <c r="G277" s="26"/>
      <c r="H277" s="26"/>
      <c r="I277" s="163"/>
    </row>
    <row r="278" spans="1:9" x14ac:dyDescent="0.2">
      <c r="A278" s="26"/>
      <c r="B278" s="26"/>
      <c r="C278" s="26"/>
      <c r="D278" s="26"/>
      <c r="E278" s="26"/>
      <c r="F278" s="26"/>
      <c r="G278" s="26"/>
      <c r="H278" s="26"/>
      <c r="I278" s="163"/>
    </row>
    <row r="279" spans="1:9" x14ac:dyDescent="0.2">
      <c r="A279" s="26"/>
      <c r="B279" s="26"/>
      <c r="C279" s="26"/>
      <c r="D279" s="26"/>
      <c r="E279" s="26"/>
      <c r="F279" s="26"/>
      <c r="G279" s="26"/>
      <c r="H279" s="26"/>
      <c r="I279" s="163"/>
    </row>
    <row r="280" spans="1:9" x14ac:dyDescent="0.2">
      <c r="A280" s="26"/>
      <c r="B280" s="26"/>
      <c r="C280" s="26"/>
      <c r="D280" s="26"/>
      <c r="E280" s="26"/>
      <c r="F280" s="26"/>
      <c r="G280" s="26"/>
      <c r="H280" s="26"/>
      <c r="I280" s="163"/>
    </row>
    <row r="281" spans="1:9" x14ac:dyDescent="0.2">
      <c r="A281" s="26"/>
      <c r="B281" s="26"/>
      <c r="C281" s="26"/>
      <c r="D281" s="26"/>
      <c r="E281" s="26"/>
      <c r="F281" s="26"/>
      <c r="G281" s="26"/>
      <c r="H281" s="26"/>
      <c r="I281" s="163"/>
    </row>
    <row r="282" spans="1:9" x14ac:dyDescent="0.2">
      <c r="A282" s="26"/>
      <c r="B282" s="26"/>
      <c r="C282" s="26"/>
      <c r="D282" s="26"/>
      <c r="E282" s="26"/>
      <c r="F282" s="26"/>
      <c r="G282" s="26"/>
      <c r="H282" s="26"/>
      <c r="I282" s="163"/>
    </row>
    <row r="283" spans="1:9" x14ac:dyDescent="0.2">
      <c r="A283" s="26"/>
      <c r="B283" s="26"/>
      <c r="C283" s="26"/>
      <c r="D283" s="26"/>
      <c r="E283" s="26"/>
      <c r="F283" s="26"/>
      <c r="G283" s="26"/>
      <c r="H283" s="26"/>
      <c r="I283" s="163"/>
    </row>
    <row r="284" spans="1:9" x14ac:dyDescent="0.2">
      <c r="A284" s="26"/>
      <c r="B284" s="26"/>
      <c r="C284" s="26"/>
      <c r="D284" s="26"/>
      <c r="E284" s="26"/>
      <c r="F284" s="26"/>
      <c r="G284" s="26"/>
      <c r="H284" s="26"/>
      <c r="I284" s="163"/>
    </row>
    <row r="285" spans="1:9" x14ac:dyDescent="0.2">
      <c r="A285" s="26"/>
      <c r="B285" s="26"/>
      <c r="C285" s="26"/>
      <c r="D285" s="26"/>
      <c r="E285" s="26"/>
      <c r="F285" s="26"/>
      <c r="G285" s="26"/>
      <c r="H285" s="26"/>
      <c r="I285" s="163"/>
    </row>
    <row r="286" spans="1:9" x14ac:dyDescent="0.2">
      <c r="A286" s="26"/>
      <c r="B286" s="26"/>
      <c r="C286" s="26"/>
      <c r="D286" s="26"/>
      <c r="E286" s="26"/>
      <c r="F286" s="26"/>
      <c r="G286" s="26"/>
      <c r="H286" s="26"/>
      <c r="I286" s="163"/>
    </row>
    <row r="287" spans="1:9" x14ac:dyDescent="0.2">
      <c r="A287" s="26"/>
      <c r="B287" s="26"/>
      <c r="C287" s="26"/>
      <c r="D287" s="26"/>
      <c r="E287" s="26"/>
      <c r="F287" s="26"/>
      <c r="G287" s="26"/>
      <c r="H287" s="26"/>
      <c r="I287" s="163"/>
    </row>
    <row r="288" spans="1:9" x14ac:dyDescent="0.2">
      <c r="A288" s="26"/>
      <c r="B288" s="26"/>
      <c r="C288" s="26"/>
      <c r="D288" s="26"/>
      <c r="E288" s="26"/>
      <c r="F288" s="26"/>
      <c r="G288" s="26"/>
      <c r="H288" s="26"/>
      <c r="I288" s="163"/>
    </row>
    <row r="289" spans="1:9" x14ac:dyDescent="0.2">
      <c r="A289" s="26"/>
      <c r="B289" s="26"/>
      <c r="C289" s="26"/>
      <c r="D289" s="26"/>
      <c r="E289" s="26"/>
      <c r="F289" s="26"/>
      <c r="G289" s="26"/>
      <c r="H289" s="26"/>
      <c r="I289" s="163"/>
    </row>
    <row r="290" spans="1:9" x14ac:dyDescent="0.2">
      <c r="A290" s="26"/>
      <c r="B290" s="26"/>
      <c r="C290" s="26"/>
      <c r="D290" s="26"/>
      <c r="E290" s="26"/>
      <c r="F290" s="26"/>
      <c r="G290" s="26"/>
      <c r="H290" s="26"/>
      <c r="I290" s="163"/>
    </row>
    <row r="291" spans="1:9" x14ac:dyDescent="0.2">
      <c r="A291" s="26"/>
      <c r="B291" s="26"/>
      <c r="C291" s="26"/>
      <c r="D291" s="26"/>
      <c r="E291" s="26"/>
      <c r="F291" s="26"/>
      <c r="G291" s="26"/>
      <c r="H291" s="26"/>
      <c r="I291" s="163"/>
    </row>
    <row r="292" spans="1:9" x14ac:dyDescent="0.2">
      <c r="A292" s="26"/>
      <c r="B292" s="26"/>
      <c r="C292" s="26"/>
      <c r="D292" s="26"/>
      <c r="E292" s="26"/>
      <c r="F292" s="26"/>
      <c r="G292" s="26"/>
      <c r="H292" s="26"/>
      <c r="I292" s="163"/>
    </row>
    <row r="293" spans="1:9" x14ac:dyDescent="0.2">
      <c r="A293" s="26"/>
      <c r="B293" s="26"/>
      <c r="C293" s="26"/>
      <c r="D293" s="26"/>
      <c r="E293" s="26"/>
      <c r="F293" s="26"/>
      <c r="G293" s="26"/>
      <c r="H293" s="26"/>
      <c r="I293" s="163"/>
    </row>
    <row r="294" spans="1:9" x14ac:dyDescent="0.2">
      <c r="A294" s="26"/>
      <c r="B294" s="26"/>
      <c r="C294" s="26"/>
      <c r="D294" s="26"/>
      <c r="E294" s="26"/>
      <c r="F294" s="26"/>
      <c r="G294" s="26"/>
      <c r="H294" s="26"/>
      <c r="I294" s="163"/>
    </row>
    <row r="295" spans="1:9" x14ac:dyDescent="0.2">
      <c r="A295" s="26"/>
      <c r="B295" s="26"/>
      <c r="C295" s="26"/>
      <c r="D295" s="26"/>
      <c r="E295" s="26"/>
      <c r="F295" s="26"/>
      <c r="G295" s="26"/>
      <c r="H295" s="26"/>
      <c r="I295" s="163"/>
    </row>
    <row r="296" spans="1:9" x14ac:dyDescent="0.2">
      <c r="A296" s="26"/>
      <c r="B296" s="26"/>
      <c r="C296" s="26"/>
      <c r="D296" s="26"/>
      <c r="E296" s="26"/>
      <c r="F296" s="26"/>
      <c r="G296" s="26"/>
      <c r="H296" s="26"/>
      <c r="I296" s="163"/>
    </row>
    <row r="297" spans="1:9" x14ac:dyDescent="0.2">
      <c r="A297" s="26"/>
      <c r="B297" s="26"/>
      <c r="C297" s="26"/>
      <c r="D297" s="26"/>
      <c r="E297" s="26"/>
      <c r="F297" s="26"/>
      <c r="G297" s="26"/>
      <c r="H297" s="26"/>
      <c r="I297" s="163"/>
    </row>
    <row r="298" spans="1:9" x14ac:dyDescent="0.2">
      <c r="A298" s="26"/>
      <c r="B298" s="26"/>
      <c r="C298" s="26"/>
      <c r="D298" s="26"/>
      <c r="E298" s="26"/>
      <c r="F298" s="26"/>
      <c r="G298" s="26"/>
      <c r="H298" s="26"/>
      <c r="I298" s="163"/>
    </row>
    <row r="299" spans="1:9" x14ac:dyDescent="0.2">
      <c r="A299" s="26"/>
      <c r="B299" s="26"/>
      <c r="C299" s="26"/>
      <c r="D299" s="26"/>
      <c r="E299" s="26"/>
      <c r="F299" s="26"/>
      <c r="G299" s="26"/>
      <c r="H299" s="26"/>
      <c r="I299" s="163"/>
    </row>
    <row r="300" spans="1:9" x14ac:dyDescent="0.2">
      <c r="A300" s="26"/>
      <c r="B300" s="26"/>
      <c r="C300" s="26"/>
      <c r="D300" s="26"/>
      <c r="E300" s="26"/>
      <c r="F300" s="26"/>
      <c r="G300" s="26"/>
      <c r="H300" s="26"/>
      <c r="I300" s="163"/>
    </row>
    <row r="301" spans="1:9" x14ac:dyDescent="0.2">
      <c r="A301" s="26"/>
      <c r="B301" s="26"/>
      <c r="C301" s="26"/>
      <c r="D301" s="26"/>
      <c r="E301" s="26"/>
      <c r="F301" s="26"/>
      <c r="G301" s="26"/>
      <c r="H301" s="26"/>
      <c r="I301" s="163"/>
    </row>
    <row r="302" spans="1:9" x14ac:dyDescent="0.2">
      <c r="A302" s="26"/>
      <c r="B302" s="26"/>
      <c r="C302" s="26"/>
      <c r="D302" s="26"/>
      <c r="E302" s="26"/>
      <c r="F302" s="26"/>
      <c r="G302" s="26"/>
      <c r="H302" s="26"/>
      <c r="I302" s="163"/>
    </row>
    <row r="303" spans="1:9" x14ac:dyDescent="0.2">
      <c r="A303" s="26"/>
      <c r="B303" s="26"/>
      <c r="C303" s="26"/>
      <c r="D303" s="26"/>
      <c r="E303" s="26"/>
      <c r="F303" s="26"/>
      <c r="G303" s="26"/>
      <c r="H303" s="26"/>
      <c r="I303" s="163"/>
    </row>
    <row r="304" spans="1:9" x14ac:dyDescent="0.2">
      <c r="A304" s="26"/>
      <c r="B304" s="26"/>
      <c r="C304" s="26"/>
      <c r="D304" s="26"/>
      <c r="E304" s="26"/>
      <c r="F304" s="26"/>
      <c r="G304" s="26"/>
      <c r="H304" s="26"/>
      <c r="I304" s="163"/>
    </row>
    <row r="305" spans="1:9" x14ac:dyDescent="0.2">
      <c r="A305" s="26"/>
      <c r="B305" s="26"/>
      <c r="C305" s="26"/>
      <c r="D305" s="26"/>
      <c r="E305" s="26"/>
      <c r="F305" s="26"/>
      <c r="G305" s="26"/>
      <c r="H305" s="26"/>
      <c r="I305" s="163"/>
    </row>
    <row r="306" spans="1:9" x14ac:dyDescent="0.2">
      <c r="A306" s="26"/>
      <c r="B306" s="26"/>
      <c r="C306" s="26"/>
      <c r="D306" s="26"/>
      <c r="E306" s="26"/>
      <c r="F306" s="26"/>
      <c r="G306" s="26"/>
      <c r="H306" s="26"/>
      <c r="I306" s="163"/>
    </row>
    <row r="307" spans="1:9" x14ac:dyDescent="0.2">
      <c r="A307" s="26"/>
      <c r="B307" s="26"/>
      <c r="C307" s="26"/>
      <c r="D307" s="26"/>
      <c r="E307" s="26"/>
      <c r="F307" s="26"/>
      <c r="G307" s="26"/>
      <c r="H307" s="26"/>
      <c r="I307" s="163"/>
    </row>
    <row r="308" spans="1:9" x14ac:dyDescent="0.2">
      <c r="A308" s="26"/>
      <c r="B308" s="26"/>
      <c r="C308" s="26"/>
      <c r="D308" s="26"/>
      <c r="E308" s="26"/>
      <c r="F308" s="26"/>
      <c r="G308" s="26"/>
      <c r="H308" s="26"/>
      <c r="I308" s="163"/>
    </row>
    <row r="309" spans="1:9" x14ac:dyDescent="0.2">
      <c r="A309" s="26"/>
      <c r="B309" s="26"/>
      <c r="C309" s="26"/>
      <c r="D309" s="26"/>
      <c r="E309" s="26"/>
      <c r="F309" s="26"/>
      <c r="G309" s="26"/>
      <c r="H309" s="26"/>
      <c r="I309" s="163"/>
    </row>
    <row r="310" spans="1:9" x14ac:dyDescent="0.2">
      <c r="A310" s="26"/>
      <c r="B310" s="26"/>
      <c r="C310" s="26"/>
      <c r="D310" s="26"/>
      <c r="E310" s="26"/>
      <c r="F310" s="26"/>
      <c r="G310" s="26"/>
      <c r="H310" s="26"/>
      <c r="I310" s="163"/>
    </row>
    <row r="311" spans="1:9" x14ac:dyDescent="0.2">
      <c r="A311" s="26"/>
      <c r="B311" s="26"/>
      <c r="C311" s="26"/>
      <c r="D311" s="26"/>
      <c r="E311" s="26"/>
      <c r="F311" s="26"/>
      <c r="G311" s="26"/>
      <c r="H311" s="26"/>
      <c r="I311" s="163"/>
    </row>
    <row r="312" spans="1:9" x14ac:dyDescent="0.2">
      <c r="A312" s="26"/>
      <c r="B312" s="26"/>
      <c r="C312" s="26"/>
      <c r="D312" s="26"/>
      <c r="E312" s="26"/>
      <c r="F312" s="26"/>
      <c r="G312" s="26"/>
      <c r="H312" s="26"/>
      <c r="I312" s="163"/>
    </row>
    <row r="313" spans="1:9" x14ac:dyDescent="0.2">
      <c r="A313" s="26"/>
      <c r="B313" s="26"/>
      <c r="C313" s="26"/>
      <c r="D313" s="26"/>
      <c r="E313" s="26"/>
      <c r="F313" s="26"/>
      <c r="G313" s="26"/>
      <c r="H313" s="26"/>
      <c r="I313" s="163"/>
    </row>
    <row r="314" spans="1:9" x14ac:dyDescent="0.2">
      <c r="A314" s="26"/>
      <c r="B314" s="26"/>
      <c r="C314" s="26"/>
      <c r="D314" s="26"/>
      <c r="E314" s="26"/>
      <c r="F314" s="26"/>
      <c r="G314" s="26"/>
      <c r="H314" s="26"/>
      <c r="I314" s="163"/>
    </row>
    <row r="315" spans="1:9" x14ac:dyDescent="0.2">
      <c r="A315" s="26"/>
      <c r="B315" s="26"/>
      <c r="C315" s="26"/>
      <c r="D315" s="26"/>
      <c r="E315" s="26"/>
      <c r="F315" s="26"/>
      <c r="G315" s="26"/>
      <c r="H315" s="26"/>
      <c r="I315" s="163"/>
    </row>
    <row r="316" spans="1:9" x14ac:dyDescent="0.2">
      <c r="A316" s="26"/>
      <c r="B316" s="26"/>
      <c r="C316" s="26"/>
      <c r="D316" s="26"/>
      <c r="E316" s="26"/>
      <c r="F316" s="26"/>
      <c r="G316" s="26"/>
      <c r="H316" s="26"/>
      <c r="I316" s="163"/>
    </row>
    <row r="317" spans="1:9" x14ac:dyDescent="0.2">
      <c r="A317" s="26"/>
      <c r="B317" s="26"/>
      <c r="C317" s="26"/>
      <c r="D317" s="26"/>
      <c r="E317" s="26"/>
      <c r="F317" s="26"/>
      <c r="G317" s="26"/>
      <c r="H317" s="26"/>
      <c r="I317" s="163"/>
    </row>
    <row r="318" spans="1:9" x14ac:dyDescent="0.2">
      <c r="A318" s="26"/>
      <c r="B318" s="26"/>
      <c r="C318" s="26"/>
      <c r="D318" s="26"/>
      <c r="E318" s="26"/>
      <c r="F318" s="26"/>
      <c r="G318" s="26"/>
      <c r="H318" s="26"/>
      <c r="I318" s="163"/>
    </row>
    <row r="319" spans="1:9" x14ac:dyDescent="0.2">
      <c r="A319" s="26"/>
      <c r="B319" s="26"/>
      <c r="C319" s="26"/>
      <c r="D319" s="26"/>
      <c r="E319" s="26"/>
      <c r="F319" s="26"/>
      <c r="G319" s="26"/>
      <c r="H319" s="26"/>
      <c r="I319" s="163"/>
    </row>
    <row r="320" spans="1:9" x14ac:dyDescent="0.2">
      <c r="A320" s="26"/>
      <c r="B320" s="26"/>
      <c r="C320" s="26"/>
      <c r="D320" s="26"/>
      <c r="E320" s="26"/>
      <c r="F320" s="26"/>
      <c r="G320" s="26"/>
      <c r="H320" s="26"/>
      <c r="I320" s="163"/>
    </row>
    <row r="321" spans="1:9" x14ac:dyDescent="0.2">
      <c r="A321" s="26"/>
      <c r="B321" s="26"/>
      <c r="C321" s="26"/>
      <c r="D321" s="26"/>
      <c r="E321" s="26"/>
      <c r="F321" s="26"/>
      <c r="G321" s="26"/>
      <c r="H321" s="26"/>
      <c r="I321" s="163"/>
    </row>
    <row r="322" spans="1:9" x14ac:dyDescent="0.2">
      <c r="A322" s="26"/>
      <c r="B322" s="26"/>
      <c r="C322" s="26"/>
      <c r="D322" s="26"/>
      <c r="E322" s="26"/>
      <c r="F322" s="26"/>
      <c r="G322" s="26"/>
      <c r="H322" s="26"/>
      <c r="I322" s="163"/>
    </row>
    <row r="323" spans="1:9" x14ac:dyDescent="0.2">
      <c r="A323" s="26"/>
      <c r="B323" s="26"/>
      <c r="C323" s="26"/>
      <c r="D323" s="26"/>
      <c r="E323" s="26"/>
      <c r="F323" s="26"/>
      <c r="G323" s="26"/>
      <c r="H323" s="26"/>
      <c r="I323" s="163"/>
    </row>
    <row r="324" spans="1:9" x14ac:dyDescent="0.2">
      <c r="A324" s="26"/>
      <c r="B324" s="26"/>
      <c r="C324" s="26"/>
      <c r="D324" s="26"/>
      <c r="E324" s="26"/>
      <c r="F324" s="26"/>
      <c r="G324" s="26"/>
      <c r="H324" s="26"/>
      <c r="I324" s="163"/>
    </row>
    <row r="325" spans="1:9" x14ac:dyDescent="0.2">
      <c r="A325" s="26"/>
      <c r="B325" s="26"/>
      <c r="C325" s="26"/>
      <c r="D325" s="26"/>
      <c r="E325" s="26"/>
      <c r="F325" s="26"/>
      <c r="G325" s="26"/>
      <c r="H325" s="26"/>
      <c r="I325" s="163"/>
    </row>
    <row r="326" spans="1:9" x14ac:dyDescent="0.2">
      <c r="A326" s="26"/>
      <c r="B326" s="26"/>
      <c r="C326" s="26"/>
      <c r="D326" s="26"/>
      <c r="E326" s="26"/>
      <c r="F326" s="26"/>
      <c r="G326" s="26"/>
      <c r="H326" s="26"/>
      <c r="I326" s="163"/>
    </row>
    <row r="327" spans="1:9" x14ac:dyDescent="0.2">
      <c r="A327" s="26"/>
      <c r="B327" s="26"/>
      <c r="C327" s="26"/>
      <c r="D327" s="26"/>
      <c r="E327" s="26"/>
      <c r="F327" s="26"/>
      <c r="G327" s="26"/>
      <c r="H327" s="26"/>
      <c r="I327" s="163"/>
    </row>
    <row r="328" spans="1:9" x14ac:dyDescent="0.2">
      <c r="A328" s="26"/>
      <c r="B328" s="26"/>
      <c r="C328" s="26"/>
      <c r="D328" s="26"/>
      <c r="E328" s="26"/>
      <c r="F328" s="26"/>
      <c r="G328" s="26"/>
      <c r="H328" s="26"/>
      <c r="I328" s="163"/>
    </row>
    <row r="329" spans="1:9" x14ac:dyDescent="0.2">
      <c r="A329" s="26"/>
      <c r="B329" s="26"/>
      <c r="C329" s="26"/>
      <c r="D329" s="26"/>
      <c r="E329" s="26"/>
      <c r="F329" s="26"/>
      <c r="G329" s="26"/>
      <c r="H329" s="26"/>
      <c r="I329" s="163"/>
    </row>
    <row r="330" spans="1:9" x14ac:dyDescent="0.2">
      <c r="A330" s="26"/>
      <c r="B330" s="26"/>
      <c r="C330" s="26"/>
      <c r="D330" s="26"/>
      <c r="E330" s="26"/>
      <c r="F330" s="26"/>
      <c r="G330" s="26"/>
      <c r="H330" s="26"/>
      <c r="I330" s="163"/>
    </row>
    <row r="331" spans="1:9" x14ac:dyDescent="0.2">
      <c r="A331" s="26"/>
      <c r="B331" s="26"/>
      <c r="C331" s="26"/>
      <c r="D331" s="26"/>
      <c r="E331" s="26"/>
      <c r="F331" s="26"/>
      <c r="G331" s="26"/>
      <c r="H331" s="26"/>
      <c r="I331" s="163"/>
    </row>
    <row r="332" spans="1:9" x14ac:dyDescent="0.2">
      <c r="A332" s="26"/>
      <c r="B332" s="26"/>
      <c r="C332" s="26"/>
      <c r="D332" s="26"/>
      <c r="E332" s="26"/>
      <c r="F332" s="26"/>
      <c r="G332" s="26"/>
      <c r="H332" s="26"/>
      <c r="I332" s="163"/>
    </row>
    <row r="333" spans="1:9" x14ac:dyDescent="0.2">
      <c r="A333" s="26"/>
      <c r="B333" s="26"/>
      <c r="C333" s="26"/>
      <c r="D333" s="26"/>
      <c r="E333" s="26"/>
      <c r="F333" s="26"/>
      <c r="G333" s="26"/>
      <c r="H333" s="26"/>
      <c r="I333" s="163"/>
    </row>
    <row r="334" spans="1:9" x14ac:dyDescent="0.2">
      <c r="A334" s="26"/>
      <c r="B334" s="26"/>
      <c r="C334" s="26"/>
      <c r="D334" s="26"/>
      <c r="E334" s="26"/>
      <c r="F334" s="26"/>
      <c r="G334" s="26"/>
      <c r="H334" s="26"/>
      <c r="I334" s="163"/>
    </row>
    <row r="335" spans="1:9" x14ac:dyDescent="0.2">
      <c r="A335" s="26"/>
      <c r="B335" s="26"/>
      <c r="C335" s="26"/>
      <c r="D335" s="26"/>
      <c r="E335" s="26"/>
      <c r="F335" s="26"/>
      <c r="G335" s="26"/>
      <c r="H335" s="26"/>
      <c r="I335" s="163"/>
    </row>
    <row r="336" spans="1:9" x14ac:dyDescent="0.2">
      <c r="A336" s="26"/>
      <c r="B336" s="26"/>
      <c r="C336" s="26"/>
      <c r="D336" s="26"/>
      <c r="E336" s="26"/>
      <c r="F336" s="26"/>
      <c r="G336" s="26"/>
      <c r="H336" s="26"/>
      <c r="I336" s="163"/>
    </row>
    <row r="337" spans="1:9" x14ac:dyDescent="0.2">
      <c r="A337" s="26"/>
      <c r="B337" s="26"/>
      <c r="C337" s="26"/>
      <c r="D337" s="26"/>
      <c r="E337" s="26"/>
      <c r="F337" s="26"/>
      <c r="G337" s="26"/>
      <c r="H337" s="26"/>
      <c r="I337" s="163"/>
    </row>
    <row r="338" spans="1:9" x14ac:dyDescent="0.2">
      <c r="A338" s="26"/>
      <c r="B338" s="26"/>
      <c r="C338" s="26"/>
      <c r="D338" s="26"/>
      <c r="E338" s="26"/>
      <c r="F338" s="26"/>
      <c r="G338" s="26"/>
      <c r="H338" s="26"/>
      <c r="I338" s="163"/>
    </row>
    <row r="339" spans="1:9" x14ac:dyDescent="0.2">
      <c r="A339" s="26"/>
      <c r="B339" s="26"/>
      <c r="C339" s="26"/>
      <c r="D339" s="26"/>
      <c r="E339" s="26"/>
      <c r="F339" s="26"/>
      <c r="G339" s="26"/>
      <c r="H339" s="26"/>
      <c r="I339" s="163"/>
    </row>
    <row r="340" spans="1:9" x14ac:dyDescent="0.2">
      <c r="A340" s="26"/>
      <c r="B340" s="26"/>
      <c r="C340" s="26"/>
      <c r="D340" s="26"/>
      <c r="E340" s="26"/>
      <c r="F340" s="26"/>
      <c r="G340" s="26"/>
      <c r="H340" s="26"/>
      <c r="I340" s="163"/>
    </row>
    <row r="341" spans="1:9" x14ac:dyDescent="0.2">
      <c r="A341" s="26"/>
      <c r="B341" s="26"/>
      <c r="C341" s="26"/>
      <c r="D341" s="26"/>
      <c r="E341" s="26"/>
      <c r="F341" s="26"/>
      <c r="G341" s="26"/>
      <c r="H341" s="26"/>
      <c r="I341" s="163"/>
    </row>
    <row r="342" spans="1:9" x14ac:dyDescent="0.2">
      <c r="A342" s="26"/>
      <c r="B342" s="26"/>
      <c r="C342" s="26"/>
      <c r="D342" s="26"/>
      <c r="E342" s="26"/>
      <c r="F342" s="26"/>
      <c r="G342" s="26"/>
      <c r="H342" s="26"/>
      <c r="I342" s="163"/>
    </row>
    <row r="343" spans="1:9" x14ac:dyDescent="0.2">
      <c r="A343" s="26"/>
      <c r="B343" s="26"/>
      <c r="C343" s="26"/>
      <c r="D343" s="26"/>
      <c r="E343" s="26"/>
      <c r="F343" s="26"/>
      <c r="G343" s="26"/>
      <c r="H343" s="26"/>
      <c r="I343" s="163"/>
    </row>
    <row r="344" spans="1:9" x14ac:dyDescent="0.2">
      <c r="A344" s="26"/>
      <c r="B344" s="26"/>
      <c r="C344" s="26"/>
      <c r="D344" s="26"/>
      <c r="E344" s="26"/>
      <c r="F344" s="26"/>
      <c r="G344" s="26"/>
      <c r="H344" s="26"/>
      <c r="I344" s="163"/>
    </row>
    <row r="345" spans="1:9" x14ac:dyDescent="0.2">
      <c r="A345" s="26"/>
      <c r="B345" s="26"/>
      <c r="C345" s="26"/>
      <c r="D345" s="26"/>
      <c r="E345" s="26"/>
      <c r="F345" s="26"/>
      <c r="G345" s="26"/>
      <c r="H345" s="26"/>
      <c r="I345" s="163"/>
    </row>
    <row r="346" spans="1:9" x14ac:dyDescent="0.2">
      <c r="A346" s="26"/>
      <c r="B346" s="26"/>
      <c r="C346" s="26"/>
      <c r="D346" s="26"/>
      <c r="E346" s="26"/>
      <c r="F346" s="26"/>
      <c r="G346" s="26"/>
      <c r="H346" s="26"/>
      <c r="I346" s="163"/>
    </row>
    <row r="347" spans="1:9" x14ac:dyDescent="0.2">
      <c r="A347" s="26"/>
      <c r="B347" s="26"/>
      <c r="C347" s="26"/>
      <c r="D347" s="26"/>
      <c r="E347" s="26"/>
      <c r="F347" s="26"/>
      <c r="G347" s="26"/>
      <c r="H347" s="26"/>
      <c r="I347" s="163"/>
    </row>
    <row r="348" spans="1:9" x14ac:dyDescent="0.2">
      <c r="A348" s="26"/>
      <c r="B348" s="26"/>
      <c r="C348" s="26"/>
      <c r="D348" s="26"/>
      <c r="E348" s="26"/>
      <c r="F348" s="26"/>
      <c r="G348" s="26"/>
      <c r="H348" s="26"/>
      <c r="I348" s="163"/>
    </row>
    <row r="349" spans="1:9" x14ac:dyDescent="0.2">
      <c r="A349" s="26"/>
      <c r="B349" s="26"/>
      <c r="C349" s="26"/>
      <c r="D349" s="26"/>
      <c r="E349" s="26"/>
      <c r="F349" s="26"/>
      <c r="G349" s="26"/>
      <c r="H349" s="26"/>
      <c r="I349" s="163"/>
    </row>
    <row r="350" spans="1:9" x14ac:dyDescent="0.2">
      <c r="A350" s="26"/>
      <c r="B350" s="26"/>
      <c r="C350" s="26"/>
      <c r="D350" s="26"/>
      <c r="E350" s="26"/>
      <c r="F350" s="26"/>
      <c r="G350" s="26"/>
      <c r="H350" s="26"/>
      <c r="I350" s="163"/>
    </row>
    <row r="351" spans="1:9" x14ac:dyDescent="0.2">
      <c r="A351" s="26"/>
      <c r="B351" s="26"/>
      <c r="C351" s="26"/>
      <c r="D351" s="26"/>
      <c r="E351" s="26"/>
      <c r="F351" s="26"/>
      <c r="G351" s="26"/>
      <c r="H351" s="26"/>
      <c r="I351" s="163"/>
    </row>
    <row r="352" spans="1:9" x14ac:dyDescent="0.2">
      <c r="A352" s="26"/>
      <c r="B352" s="26"/>
      <c r="C352" s="26"/>
      <c r="D352" s="26"/>
      <c r="E352" s="26"/>
      <c r="F352" s="26"/>
      <c r="G352" s="26"/>
      <c r="H352" s="26"/>
      <c r="I352" s="163"/>
    </row>
    <row r="353" spans="1:9" x14ac:dyDescent="0.2">
      <c r="A353" s="26"/>
      <c r="B353" s="26"/>
      <c r="C353" s="26"/>
      <c r="D353" s="26"/>
      <c r="E353" s="26"/>
      <c r="F353" s="26"/>
      <c r="G353" s="26"/>
      <c r="H353" s="26"/>
      <c r="I353" s="163"/>
    </row>
    <row r="354" spans="1:9" x14ac:dyDescent="0.2">
      <c r="A354" s="26"/>
      <c r="B354" s="26"/>
      <c r="C354" s="26"/>
      <c r="D354" s="26"/>
      <c r="E354" s="26"/>
      <c r="F354" s="26"/>
      <c r="G354" s="26"/>
      <c r="H354" s="26"/>
      <c r="I354" s="163"/>
    </row>
    <row r="355" spans="1:9" x14ac:dyDescent="0.2">
      <c r="A355" s="26"/>
      <c r="B355" s="26"/>
      <c r="C355" s="26"/>
      <c r="D355" s="26"/>
      <c r="E355" s="26"/>
      <c r="F355" s="26"/>
      <c r="G355" s="26"/>
      <c r="H355" s="26"/>
      <c r="I355" s="163"/>
    </row>
    <row r="356" spans="1:9" x14ac:dyDescent="0.2">
      <c r="A356" s="26"/>
      <c r="B356" s="26"/>
      <c r="C356" s="26"/>
      <c r="D356" s="26"/>
      <c r="E356" s="26"/>
      <c r="F356" s="26"/>
      <c r="G356" s="26"/>
      <c r="H356" s="26"/>
      <c r="I356" s="163"/>
    </row>
    <row r="357" spans="1:9" x14ac:dyDescent="0.2">
      <c r="A357" s="26"/>
      <c r="B357" s="26"/>
      <c r="C357" s="26"/>
      <c r="D357" s="26"/>
      <c r="E357" s="26"/>
      <c r="F357" s="26"/>
      <c r="G357" s="26"/>
      <c r="H357" s="26"/>
      <c r="I357" s="163"/>
    </row>
    <row r="358" spans="1:9" x14ac:dyDescent="0.2">
      <c r="A358" s="26"/>
      <c r="B358" s="26"/>
      <c r="C358" s="26"/>
      <c r="D358" s="26"/>
      <c r="E358" s="26"/>
      <c r="F358" s="26"/>
      <c r="G358" s="26"/>
      <c r="H358" s="26"/>
      <c r="I358" s="163"/>
    </row>
    <row r="359" spans="1:9" x14ac:dyDescent="0.2">
      <c r="A359" s="26"/>
      <c r="B359" s="26"/>
      <c r="C359" s="26"/>
      <c r="D359" s="26"/>
      <c r="E359" s="26"/>
      <c r="F359" s="26"/>
      <c r="G359" s="26"/>
      <c r="H359" s="26"/>
      <c r="I359" s="163"/>
    </row>
    <row r="360" spans="1:9" x14ac:dyDescent="0.2">
      <c r="A360" s="26"/>
      <c r="B360" s="26"/>
      <c r="C360" s="26"/>
      <c r="D360" s="26"/>
      <c r="E360" s="26"/>
      <c r="F360" s="26"/>
      <c r="G360" s="26"/>
      <c r="H360" s="26"/>
      <c r="I360" s="163"/>
    </row>
    <row r="361" spans="1:9" x14ac:dyDescent="0.2">
      <c r="A361" s="26"/>
      <c r="B361" s="26"/>
      <c r="C361" s="26"/>
      <c r="D361" s="26"/>
      <c r="E361" s="26"/>
      <c r="F361" s="26"/>
      <c r="G361" s="26"/>
      <c r="H361" s="26"/>
      <c r="I361" s="163"/>
    </row>
    <row r="362" spans="1:9" x14ac:dyDescent="0.2">
      <c r="A362" s="26"/>
      <c r="B362" s="26"/>
      <c r="C362" s="26"/>
      <c r="D362" s="26"/>
      <c r="E362" s="26"/>
      <c r="F362" s="26"/>
      <c r="G362" s="26"/>
      <c r="H362" s="26"/>
      <c r="I362" s="163"/>
    </row>
    <row r="363" spans="1:9" x14ac:dyDescent="0.2">
      <c r="A363" s="26"/>
      <c r="B363" s="26"/>
      <c r="C363" s="26"/>
      <c r="D363" s="26"/>
      <c r="E363" s="26"/>
      <c r="F363" s="26"/>
      <c r="G363" s="26"/>
      <c r="H363" s="26"/>
      <c r="I363" s="163"/>
    </row>
    <row r="364" spans="1:9" x14ac:dyDescent="0.2">
      <c r="A364" s="26"/>
      <c r="B364" s="26"/>
      <c r="C364" s="26"/>
      <c r="D364" s="26"/>
      <c r="E364" s="26"/>
      <c r="F364" s="26"/>
      <c r="G364" s="26"/>
      <c r="H364" s="26"/>
      <c r="I364" s="163"/>
    </row>
    <row r="365" spans="1:9" x14ac:dyDescent="0.2">
      <c r="A365" s="26"/>
      <c r="B365" s="26"/>
      <c r="C365" s="26"/>
      <c r="D365" s="26"/>
      <c r="E365" s="26"/>
      <c r="F365" s="26"/>
      <c r="G365" s="26"/>
      <c r="H365" s="26"/>
      <c r="I365" s="163"/>
    </row>
    <row r="366" spans="1:9" x14ac:dyDescent="0.2">
      <c r="A366" s="26"/>
      <c r="B366" s="26"/>
      <c r="C366" s="26"/>
      <c r="D366" s="26"/>
      <c r="E366" s="26"/>
      <c r="F366" s="26"/>
      <c r="G366" s="26"/>
      <c r="H366" s="26"/>
      <c r="I366" s="163"/>
    </row>
    <row r="367" spans="1:9" x14ac:dyDescent="0.2">
      <c r="A367" s="26"/>
      <c r="B367" s="26"/>
      <c r="C367" s="26"/>
      <c r="D367" s="26"/>
      <c r="E367" s="26"/>
      <c r="F367" s="26"/>
      <c r="G367" s="26"/>
      <c r="H367" s="26"/>
      <c r="I367" s="163"/>
    </row>
    <row r="368" spans="1:9" x14ac:dyDescent="0.2">
      <c r="A368" s="26"/>
      <c r="B368" s="26"/>
      <c r="C368" s="26"/>
      <c r="D368" s="26"/>
      <c r="E368" s="26"/>
      <c r="F368" s="26"/>
      <c r="G368" s="26"/>
      <c r="H368" s="26"/>
      <c r="I368" s="163"/>
    </row>
    <row r="369" spans="1:9" x14ac:dyDescent="0.2">
      <c r="A369" s="26"/>
      <c r="B369" s="26"/>
      <c r="C369" s="26"/>
      <c r="D369" s="26"/>
      <c r="E369" s="26"/>
      <c r="F369" s="26"/>
      <c r="G369" s="26"/>
      <c r="H369" s="26"/>
      <c r="I369" s="163"/>
    </row>
    <row r="370" spans="1:9" x14ac:dyDescent="0.2">
      <c r="A370" s="26"/>
      <c r="B370" s="26"/>
      <c r="C370" s="26"/>
      <c r="D370" s="26"/>
      <c r="E370" s="26"/>
      <c r="F370" s="26"/>
      <c r="G370" s="26"/>
      <c r="H370" s="26"/>
      <c r="I370" s="163"/>
    </row>
    <row r="371" spans="1:9" x14ac:dyDescent="0.2">
      <c r="A371" s="26"/>
      <c r="B371" s="26"/>
      <c r="C371" s="26"/>
      <c r="D371" s="26"/>
      <c r="E371" s="26"/>
      <c r="F371" s="26"/>
      <c r="G371" s="26"/>
      <c r="H371" s="26"/>
      <c r="I371" s="163"/>
    </row>
    <row r="372" spans="1:9" x14ac:dyDescent="0.2">
      <c r="A372" s="26"/>
      <c r="B372" s="26"/>
      <c r="C372" s="26"/>
      <c r="D372" s="26"/>
      <c r="E372" s="26"/>
      <c r="F372" s="26"/>
      <c r="G372" s="26"/>
      <c r="H372" s="26"/>
      <c r="I372" s="163"/>
    </row>
    <row r="373" spans="1:9" x14ac:dyDescent="0.2">
      <c r="A373" s="26"/>
      <c r="B373" s="26"/>
      <c r="C373" s="26"/>
      <c r="D373" s="26"/>
      <c r="E373" s="26"/>
      <c r="F373" s="26"/>
      <c r="G373" s="26"/>
      <c r="H373" s="26"/>
      <c r="I373" s="163"/>
    </row>
    <row r="374" spans="1:9" x14ac:dyDescent="0.2">
      <c r="A374" s="26"/>
      <c r="B374" s="26"/>
      <c r="C374" s="26"/>
      <c r="D374" s="26"/>
      <c r="E374" s="26"/>
      <c r="F374" s="26"/>
      <c r="G374" s="26"/>
      <c r="H374" s="26"/>
      <c r="I374" s="163"/>
    </row>
    <row r="375" spans="1:9" x14ac:dyDescent="0.2">
      <c r="A375" s="26"/>
      <c r="B375" s="26"/>
      <c r="C375" s="26"/>
      <c r="D375" s="26"/>
      <c r="E375" s="26"/>
      <c r="F375" s="26"/>
      <c r="G375" s="26"/>
      <c r="H375" s="26"/>
      <c r="I375" s="163"/>
    </row>
    <row r="376" spans="1:9" x14ac:dyDescent="0.2">
      <c r="A376" s="26"/>
      <c r="B376" s="26"/>
      <c r="C376" s="26"/>
      <c r="D376" s="26"/>
      <c r="E376" s="26"/>
      <c r="F376" s="26"/>
      <c r="G376" s="26"/>
      <c r="H376" s="26"/>
      <c r="I376" s="163"/>
    </row>
    <row r="377" spans="1:9" x14ac:dyDescent="0.2">
      <c r="A377" s="26"/>
      <c r="B377" s="26"/>
      <c r="C377" s="26"/>
      <c r="D377" s="26"/>
      <c r="E377" s="26"/>
      <c r="F377" s="26"/>
      <c r="G377" s="26"/>
      <c r="H377" s="26"/>
      <c r="I377" s="163"/>
    </row>
  </sheetData>
  <mergeCells count="33">
    <mergeCell ref="A75:A80"/>
    <mergeCell ref="B57:B58"/>
    <mergeCell ref="A57:A58"/>
    <mergeCell ref="B59:B62"/>
    <mergeCell ref="A59:A62"/>
    <mergeCell ref="B65:B67"/>
    <mergeCell ref="A65:A67"/>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1:I1"/>
    <mergeCell ref="B33:B39"/>
    <mergeCell ref="B51:B52"/>
    <mergeCell ref="A2:D2"/>
    <mergeCell ref="B43:B44"/>
    <mergeCell ref="A43:A44"/>
    <mergeCell ref="A46:A50"/>
    <mergeCell ref="B46:B50"/>
    <mergeCell ref="A51:A52"/>
    <mergeCell ref="A3:I3"/>
  </mergeCells>
  <printOptions horizontalCentered="1"/>
  <pageMargins left="0.31496062992125984" right="0.31496062992125984" top="0.31496062992125984" bottom="0.11811023622047245" header="0.11811023622047245" footer="0.11811023622047245"/>
  <pageSetup scale="31" fitToWidth="5" fitToHeight="10" orientation="landscape" r:id="rId1"/>
  <rowBreaks count="4" manualBreakCount="4">
    <brk id="39" max="16383" man="1"/>
    <brk id="72" max="16383" man="1"/>
    <brk id="80" max="16383" man="1"/>
    <brk id="85" max="16383"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2020-01-31T21:55:27Z</cp:lastPrinted>
  <dcterms:created xsi:type="dcterms:W3CDTF">2019-03-20T21:51:27Z</dcterms:created>
  <dcterms:modified xsi:type="dcterms:W3CDTF">2022-10-30T13:39:12Z</dcterms:modified>
</cp:coreProperties>
</file>