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UGA\PAAC\VERSION PARA PUBLICAR\"/>
    </mc:Choice>
  </mc:AlternateContent>
  <bookViews>
    <workbookView xWindow="0" yWindow="0" windowWidth="20490" windowHeight="7755" tabRatio="832" activeTab="2"/>
  </bookViews>
  <sheets>
    <sheet name="C1 Riesgos Corrupcion" sheetId="1" r:id="rId1"/>
    <sheet name="C2 Antitramites" sheetId="2" r:id="rId2"/>
    <sheet name="C3 Rendicion Cuentas" sheetId="3" r:id="rId3"/>
    <sheet name="C4. Atencion Ciudadano" sheetId="4" r:id="rId4"/>
    <sheet name="C5 Ley Transparencia" sheetId="5" r:id="rId5"/>
    <sheet name="C6  Iniciativas Adicionales" sheetId="6" r:id="rId6"/>
    <sheet name="Mapa Riesgos Corrupcion" sheetId="7" r:id="rId7"/>
  </sheets>
  <definedNames>
    <definedName name="_xlnm.Print_Area" localSheetId="0">'C1 Riesgos Corrupcion'!$A$1:$J$35</definedName>
    <definedName name="_xlnm.Print_Area" localSheetId="1" xml:space="preserve">                  'C2 Antitramites'!$A$1:$C$10</definedName>
    <definedName name="_xlnm.Print_Area" localSheetId="2">'C3 Rendicion Cuentas'!$A$1:$J$19</definedName>
    <definedName name="_xlnm.Print_Area" localSheetId="3">'C4. Atencion Ciudadano'!#REF!</definedName>
    <definedName name="_xlnm.Print_Area" localSheetId="4">'C5 Ley Transparencia'!$A$1:$J$19</definedName>
    <definedName name="_xlnm.Print_Area" localSheetId="5" xml:space="preserve">                    'C6  Iniciativas Adicionales'!$A$1:$J$13</definedName>
    <definedName name="_xlnm.Print_Area" localSheetId="6">'Mapa Riesgos Corrupcion'!$A$1:$AB$107</definedName>
    <definedName name="_xlnm.Print_Titles" localSheetId="0">'C1 Riesgos Corrupcion'!$1:$9</definedName>
    <definedName name="_xlnm.Print_Titles" localSheetId="2">'C3 Rendicion Cuentas'!$3:$9</definedName>
    <definedName name="_xlnm.Print_Titles" localSheetId="3">'C4. Atencion Ciudadano'!$3:$9</definedName>
    <definedName name="_xlnm.Print_Titles" localSheetId="4">'C5 Ley Transparencia'!$3:$6</definedName>
    <definedName name="_xlnm.Print_Titles" localSheetId="6">'Mapa Riesgos Corrupcion'!$1:$8</definedName>
  </definedNames>
  <calcPr calcId="152511"/>
</workbook>
</file>

<file path=xl/calcChain.xml><?xml version="1.0" encoding="utf-8"?>
<calcChain xmlns="http://schemas.openxmlformats.org/spreadsheetml/2006/main">
  <c r="J13" i="1" l="1"/>
  <c r="I17" i="1" s="1"/>
  <c r="I13" i="1"/>
  <c r="U85" i="7" l="1"/>
  <c r="U78" i="7"/>
  <c r="U71" i="7"/>
  <c r="V71" i="7" s="1"/>
  <c r="U61" i="7"/>
  <c r="U54" i="7"/>
  <c r="U47" i="7"/>
  <c r="U40" i="7"/>
  <c r="U30" i="7"/>
  <c r="U23" i="7"/>
  <c r="U16" i="7"/>
  <c r="U9" i="7"/>
  <c r="V9" i="7" s="1"/>
  <c r="V40" i="7" l="1"/>
</calcChain>
</file>

<file path=xl/sharedStrings.xml><?xml version="1.0" encoding="utf-8"?>
<sst xmlns="http://schemas.openxmlformats.org/spreadsheetml/2006/main" count="877" uniqueCount="417">
  <si>
    <t>SUBCOMPONENTE</t>
  </si>
  <si>
    <t>ACTIVIDAD</t>
  </si>
  <si>
    <t>RESPONSABLE</t>
  </si>
  <si>
    <t>Fin
dd/mm/aa</t>
  </si>
  <si>
    <t>Inicio
dd/mm/aa</t>
  </si>
  <si>
    <t>FECHA DE REALIZACIÓN</t>
  </si>
  <si>
    <t>Vigencia</t>
  </si>
  <si>
    <t>Fecha de publicación:</t>
  </si>
  <si>
    <t>Objetivo:</t>
  </si>
  <si>
    <t>Establecer acciones de racionalización de trámites que permitan facilitar el acceso de los ciudadanos a los servicios ofrecidos por la Fundación.</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</si>
  <si>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</si>
  <si>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</si>
  <si>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</si>
  <si>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</si>
  <si>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 </t>
  </si>
  <si>
    <t>Realizar seguimiento al cumplimiento de los términos legales para resolver peticiones conforme al articulo 14 de Ley 1437 de 2011, al articulo 76 de la Ley 1474 de 2011 y a la Ley 1755 de 2015</t>
  </si>
  <si>
    <t>Consolidar la información de la atención de quejas, peticiones, reclamos y sugerencias y elaborar informes mensuales</t>
  </si>
  <si>
    <t>Fomentar comportamientos deseables en los Funcionarios y Contratistas de la entidad con el fin de fortalecer la cultura ética, la transparencia, la probidad y la lucha contra la corrupción.</t>
  </si>
  <si>
    <t>Proceso:</t>
  </si>
  <si>
    <t>Control, Evaluación y Mejora</t>
  </si>
  <si>
    <t>Código:</t>
  </si>
  <si>
    <t>CEM-FT-194</t>
  </si>
  <si>
    <t>Documento:</t>
  </si>
  <si>
    <t>Formato Mapa de riesgo de corrupción</t>
  </si>
  <si>
    <t>Versión:</t>
  </si>
  <si>
    <t>01 de marzo de 2016</t>
  </si>
  <si>
    <t>Páginas:</t>
  </si>
  <si>
    <t>1 de 2</t>
  </si>
  <si>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</si>
  <si>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</si>
  <si>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</si>
  <si>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</si>
  <si>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</si>
  <si>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</si>
  <si>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</si>
  <si>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</si>
  <si>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</si>
  <si>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</si>
  <si>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</si>
  <si>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</si>
  <si>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</si>
  <si>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</si>
  <si>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</si>
  <si>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t>
  </si>
  <si>
    <t>(13) INDICADOR</t>
  </si>
  <si>
    <t>(7.1)
PROBABILIDAD</t>
  </si>
  <si>
    <t>(7,2) PREGUNTAS PARA DETERMINAR IMPACTO</t>
  </si>
  <si>
    <t xml:space="preserve">(7,3) IMPACTO </t>
  </si>
  <si>
    <t>(7,4) ZONA DE RIESGO</t>
  </si>
  <si>
    <t>(8,1) CONTROL ACTUAL</t>
  </si>
  <si>
    <t>(8,2) CRITERIOS PARA LA EVALUACIÓN DE CONTROLES</t>
  </si>
  <si>
    <t>(8,3) PUNTAJE EVALUACIÓN CONTROLES</t>
  </si>
  <si>
    <t xml:space="preserve"> ZONA DEL RIESGO RESIDUAL</t>
  </si>
  <si>
    <t>MEDIDA DE RESPUESTA AL RIESGO</t>
  </si>
  <si>
    <t>Si el riesgo se materializa podría?</t>
  </si>
  <si>
    <t xml:space="preserve">SI </t>
  </si>
  <si>
    <t>NO</t>
  </si>
  <si>
    <t>Totalde respuestas afirmativas</t>
  </si>
  <si>
    <t>Descripción</t>
  </si>
  <si>
    <t>P</t>
  </si>
  <si>
    <t>D</t>
  </si>
  <si>
    <t>C</t>
  </si>
  <si>
    <t>Criterio de medición</t>
  </si>
  <si>
    <t>Total Control</t>
  </si>
  <si>
    <t>Ponderación
(Si hay mas de 1 control)</t>
  </si>
  <si>
    <t>Apoyo</t>
  </si>
  <si>
    <t>Gestión Contractual</t>
  </si>
  <si>
    <t>Planear y ejecutar eficazmente la contratación de la entidad de manera que sirva de insumo a los procesos que desarrolla la FUGA</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</si>
  <si>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</si>
  <si>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</si>
  <si>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</si>
  <si>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1. Afectar al grupo de funcionarios del proceso?</t>
  </si>
  <si>
    <t>x</t>
  </si>
  <si>
    <t>Moderada (20)</t>
  </si>
  <si>
    <t>Comité de contratación</t>
  </si>
  <si>
    <t>1. Existen manuales, instructivos o procedimientos para el manejo del control?</t>
  </si>
  <si>
    <t>Baja (5)</t>
  </si>
  <si>
    <t>ELIMINAR</t>
  </si>
  <si>
    <t>Cumplir con lo establecido en el Manual de Contratación y hacer seguimiento al Plan Anual de Adquisiciones.</t>
  </si>
  <si>
    <t>Directora General, Ordenadores del Gasto, Asesor Jurídico, Asesor Planeación</t>
  </si>
  <si>
    <t>30 de septiembre de 2016</t>
  </si>
  <si>
    <t>No. Cómites de Contratación Realizados / No. Comités de Contratación programados
No. Reuniones seguimiento Plan Anual de Adquisiciones realizadas / No. Reuniones seguimiento Plan Anual de Adquisiciones programados</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</si>
  <si>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</si>
  <si>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</si>
  <si>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</si>
  <si>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</si>
  <si>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</si>
  <si>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</si>
  <si>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</si>
  <si>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</si>
  <si>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</si>
  <si>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Plan Anual de Adquisiciones</t>
  </si>
  <si>
    <t>5. Generar pérdida de confianza de la entidad, afectando su reputación?</t>
  </si>
  <si>
    <t>6. Generar pérdida de recursos económicos?</t>
  </si>
  <si>
    <t>7. Afectar la generación de los productos o la prestación de los servicios?</t>
  </si>
  <si>
    <t>Manual de contratación y procedimientos del proceso contractual</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</si>
  <si>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</si>
  <si>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</si>
  <si>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</si>
  <si>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Comité evaluador en los procesos contractuales</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</si>
  <si>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</si>
  <si>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</si>
  <si>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</si>
  <si>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</si>
  <si>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</si>
  <si>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</si>
  <si>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</si>
  <si>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</si>
  <si>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</si>
  <si>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Solicitud y pago de "coimas"
(Solicitud de sobornos o extorsión para hacer caso omiso de incumplimientos contractuales o para favorecer a un particular en  un proceso contractual)</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</si>
  <si>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</si>
  <si>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Baja (10)</t>
  </si>
  <si>
    <t>Bajo (5)</t>
  </si>
  <si>
    <t xml:space="preserve">* Realizar acciones pedagogicas en los Conversatorios de Contratación con los funcionarios y contratistas </t>
  </si>
  <si>
    <t xml:space="preserve">Asesor Jurídico Funcionarios y Contratistas </t>
  </si>
  <si>
    <t xml:space="preserve">septiembre </t>
  </si>
  <si>
    <t>No. Acciones pedagógicas realizadas en el marco de los Conversatorios de Contratación / No. Acciones pedagógicas programadas</t>
  </si>
  <si>
    <t>Invitación a veedurias ciudadanas a ejercer control social sobre el proceso contractual</t>
  </si>
  <si>
    <t>Informe de supervisión o interventoria</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</si>
  <si>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</si>
  <si>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Adquisiciones a la ligera 
(Adquisición de un bien o servicio sin la debida diligencia por parte de la entidad)</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</si>
  <si>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</si>
  <si>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Plan Anual de Adquisiciones.
</t>
  </si>
  <si>
    <t>Comité de Contratación</t>
  </si>
  <si>
    <t>Septiembre</t>
  </si>
  <si>
    <t>Seguimientos realizados al Plan Anual de Adquisiciones.</t>
  </si>
  <si>
    <t xml:space="preserve"> x</t>
  </si>
  <si>
    <t>APROBÓ:</t>
  </si>
  <si>
    <t>FECHA :</t>
  </si>
  <si>
    <t>Enero 31 de 2017</t>
  </si>
  <si>
    <t>Mantener actualizada la información mínima requerida en página web que trata la Ley 1712 de 2014 - Transparencia</t>
  </si>
  <si>
    <t>Fecha de aprobación del formato:</t>
  </si>
  <si>
    <t>MÓNICA MARÍA RAMÍREZ HARTMAN
DIRECTORA GENERAL</t>
  </si>
  <si>
    <t>SONIA CÓRDOBA ALVARADO
ASESORA DE PLANEACIÓN</t>
  </si>
  <si>
    <t>ELABORÓ:</t>
  </si>
  <si>
    <t>REVISÓ:</t>
  </si>
  <si>
    <t>PILAR ÁVILA / JENNY PEÑA DURÁN
JEFE OFICINA ASESORA JURÍDICA / PROFESIONAL PLANEACIÓN</t>
  </si>
  <si>
    <t>Socializar la Polìtica de administraciòn del riesgo y la Guìa de administraciòn de riesgos.</t>
  </si>
  <si>
    <t>Líderes de Proceso /
Oficina Asesora de Planeación</t>
  </si>
  <si>
    <t>1. Política de Administración de Riesgos</t>
  </si>
  <si>
    <t>2. Construcción Mapa Riesgos Corrupción</t>
  </si>
  <si>
    <t>1.1</t>
  </si>
  <si>
    <t>1.2</t>
  </si>
  <si>
    <t>2.1</t>
  </si>
  <si>
    <t>2.2</t>
  </si>
  <si>
    <t>3. Consulta y divulgación</t>
  </si>
  <si>
    <t>3.1</t>
  </si>
  <si>
    <t>Oficina Asesora de Planeación</t>
  </si>
  <si>
    <t>4. Monitoreo y Revisión</t>
  </si>
  <si>
    <t>3.2</t>
  </si>
  <si>
    <t>Socializar los Mapas de riesgos de corrupciòn al interior de los procesos</t>
  </si>
  <si>
    <t>Líderes de Proceso</t>
  </si>
  <si>
    <t>4.1</t>
  </si>
  <si>
    <t>Realizar seguimiento permanente y periòdico a los Mapas de riesgos de currupción (controles y/o acciones de manejo definidas).</t>
  </si>
  <si>
    <t>Monitorear y revisar de forma permanente y periòdica los Mapas de riesgos de currupción (controles y/o acciones de manejo definidas).</t>
  </si>
  <si>
    <t>Oficina de Control Interno</t>
  </si>
  <si>
    <t>5. Seguimiento</t>
  </si>
  <si>
    <t>5.1</t>
  </si>
  <si>
    <t>5.2</t>
  </si>
  <si>
    <t>Ajustar y adoptar el Còdigo de integridad del Departamento Administrativo de la Funciòn Pùblica</t>
  </si>
  <si>
    <t>Socializar el Còdigo de integridad</t>
  </si>
  <si>
    <t>Publicar Mapa de riesgos de corrupción en la intranet y página web.</t>
  </si>
  <si>
    <t>Revisar y/o actualizar la Polìtica de administraciòn del riesgo y la Guìa de administraciòn de riesgos.</t>
  </si>
  <si>
    <t>1. Información de calidad y en lenguaje comprensible</t>
  </si>
  <si>
    <t>2. Diálogo de doble vía con la Ciudadanía y las Organizaciones</t>
  </si>
  <si>
    <t>3. Incentivos para motivar la cultura de la Rendición y Petición de Cuentas</t>
  </si>
  <si>
    <t>Subdirección para la Gestiòn del Centro
Subdirecciòn Artística y Cultural
Oficina Asesora de Planeación</t>
  </si>
  <si>
    <t>Oficina Asesora de Planeación
Comunicaciones</t>
  </si>
  <si>
    <t>Aplicar encuesta de evaluación a los participantes de la Audiencia pública de rendición de cuentas.</t>
  </si>
  <si>
    <t>Socializar los resultados de la estrategia general de Rendición de Cuentas.</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</si>
  <si>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</si>
  <si>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</si>
  <si>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</si>
  <si>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Actualizar y socializar la política de tratamiento de datos personales.</t>
  </si>
  <si>
    <t>Oficina Asesora Jurídica
Subdirección de Gestión Corporativa 
Oficina Asesora de Planeación</t>
  </si>
  <si>
    <t>Subdirección de Gestión Corporativa
Gestión Documental &amp; Atención al Ciudadano</t>
  </si>
  <si>
    <t>Ajustar y aplicar las encuestas de satisfacción a los usuarios de los servicios que presta la entidad</t>
  </si>
  <si>
    <t>Elaborar informes de la aplicación de las encuestas de satisfacción con el fin de determinar necesidades, expectativas e intereses  de los usuarios de los servicios de la FUGA</t>
  </si>
  <si>
    <t>Mantener actualizado en la página web el calendario de eventos.</t>
  </si>
  <si>
    <t>Comunicaciones</t>
  </si>
  <si>
    <t>Monitorear de manera cuatrimestral la Matriz de Cumplimiento y Sostenibilidad de la Ley transparencia.</t>
  </si>
  <si>
    <t>Realizar un video para niños con información de la entidad.</t>
  </si>
  <si>
    <t>Publicar en la página web un enlace en la que la ciudadanía pueda consultar los procesos y procedimientos de la entidad.</t>
  </si>
  <si>
    <t>Talento humano 
Oficina Asesora de Planeacion</t>
  </si>
  <si>
    <t>Oficina Asesora de Planeación
Gestión Documental
Oficina Asesora Jurídica
Tecnología</t>
  </si>
  <si>
    <t xml:space="preserve">No se incluyen actividades en el componente Racionalización de trámites dado que los tramites-Servicios y otros procedimientos administrativos de la FUGA se encuentran preinscritos en el DAFP </t>
  </si>
  <si>
    <t>Incentivar el uso de la Urna Virtual para recoger y dar respuesta a las inquietudes de la ciudadanía</t>
  </si>
  <si>
    <t>Comunicaciones 
Todas las Areas</t>
  </si>
  <si>
    <t>Realizar 1  mesa de trabajo con cada uno de los 12 lìderes de procesos para elaborar, revisar y/o actualizar los Mapas de riesgos de corrupción.</t>
  </si>
  <si>
    <t>1 Mapa de riesgos de corrupción consolidado</t>
  </si>
  <si>
    <t>Consolidar el Mapa de riesgo de corrupción de la FUGA.</t>
  </si>
  <si>
    <t>Oficina Asesora de Planeación
Líderes de Proceso</t>
  </si>
  <si>
    <t>1 Polìtica y 1  guìa de administraciòn del riesgo revisadas,  actualizadas  conforme los lineamientos DAFP.</t>
  </si>
  <si>
    <t>1 Mapa de riesgos de corrupciòn socializados  en el comité directivo y a los grupos primarios (Listas de asistencia y presentación)</t>
  </si>
  <si>
    <t>1 Mapa de riesgos de corrupción publicado en la intranet y pàgina web (URL  y Pantallazo)</t>
  </si>
  <si>
    <t>1 Polìtica y 1 Guìa de administraciòn del riesgo aprobada y socializada en el Comité Directivo y en los grupos primarios a todos los  servidores públicos de la FUGA (Listas de asistencia y presentación)</t>
  </si>
  <si>
    <t>Mapa de riesgos de corrupción con seguimiento (3  informes de seguimiento)</t>
  </si>
  <si>
    <t>3 Publicaciones  en página web e intranet de los seguimientos realizados a los Mapas de riesgos de corrupción  (URL  y Pantallazo)</t>
  </si>
  <si>
    <t>Publicar en página web e intranet los seguimientos realizados a los Mapas de riesgos de corrupción.</t>
  </si>
  <si>
    <t>Formular ACPM  producto de los seguimientos de la Oficina de Control Interno (Si aplica)</t>
  </si>
  <si>
    <t>ACPM  formuladas conforme la política de adminsitración de riesgos (si aplica)</t>
  </si>
  <si>
    <t>4. Evaluación y Retroalimentación a la Gestión Institucional</t>
  </si>
  <si>
    <t>Oficina Asesora de Planeacion Areas Misionales  Comunicaciones</t>
  </si>
  <si>
    <t>Publicar en la pàgina web - línk de transparencia - las respuestas a las preguntas realizadas en la Audiencia Pùblica.</t>
  </si>
  <si>
    <t>Formular estrategia para propiciar dialogo de doble vía con los diferentes gurpos de valor y documentar procedimiento que operacionalice la  rendiciòn de cuentas institucional que incluya  Cronograma para la rendición de cuentas</t>
  </si>
  <si>
    <t>2 Evaluaciones 
de rendición de cuentas
ACPM en caso de aplicar</t>
  </si>
  <si>
    <t>Autoevaluar la Estrategia General de Rendición de Cuentas para identificar los logros y limitaciones y  generar  ACPM en caso de aplicar</t>
  </si>
  <si>
    <t>Resultados socializados en comité directivo y grupos primarios</t>
  </si>
  <si>
    <t>Información publicada en las 2 carteleras institucionales</t>
  </si>
  <si>
    <t>2 Socializaciones y/o Capacitaciones realizadas (listas de asistencia)</t>
  </si>
  <si>
    <t>1 Carta de trato digno actualizada y socializada</t>
  </si>
  <si>
    <t>1 documento de Caraterización de Usuarios</t>
  </si>
  <si>
    <t xml:space="preserve">1 Informe de satisfacción por servicios </t>
  </si>
  <si>
    <t>1 Política actualizada y socializada</t>
  </si>
  <si>
    <t>Actualizar y socializar la carta de trato digno al usuario conforme lo establece la Ley 1437 de 2011- Código de Procedimiento Administrativo y de lo Contencioso Administrativo.</t>
  </si>
  <si>
    <t xml:space="preserve">Realizar la identificación y caracterización de usuarios y partes interesadas de la Fundación, para su difusión en la página web. </t>
  </si>
  <si>
    <t>1 Acto administrativo actualizado</t>
  </si>
  <si>
    <t>1 Còdigo de integridad formalizado</t>
  </si>
  <si>
    <t>3 Boletines internos (Socializaciòn del còdigo periòdicas)
2 Actividades lúdicas realizadas</t>
  </si>
  <si>
    <t>Recolectar por medio de encuestas informaciòn que retroalimenten la implementación del Código de Integridad.</t>
  </si>
  <si>
    <t>1 informes de Encuestas aplicadas</t>
  </si>
  <si>
    <t xml:space="preserve"> Mapa de riesgos de corrupción monitoreados y revisados 
(3 Actas de reunión por proceso soportados con los mapas de riesgos de corrupción monitoreados) </t>
  </si>
  <si>
    <t>Identificar, analizar y controlar los posibles hechos generadores de corrupción, tanto internos como externos</t>
  </si>
  <si>
    <t>1 informe de Encuestas aplicadas</t>
  </si>
  <si>
    <t>12 meses (Calendario actualizado)</t>
  </si>
  <si>
    <t>1 Video publicado</t>
  </si>
  <si>
    <t>1 Enlace publicado</t>
  </si>
  <si>
    <t>12 Informes PQRS (1 mensual)</t>
  </si>
  <si>
    <t>2 Monitoreos realizados a la matriz de Ley de Transparencia</t>
  </si>
  <si>
    <t xml:space="preserve">SUIT y página web actualizada 1 vez </t>
  </si>
  <si>
    <t>Información publicada en página web mensualmente ( 12 actualizaciones)</t>
  </si>
  <si>
    <t>Definir acciones que generen un  proceso transversal permanente de interacción entre la FUGA, los  ciudadanos y los actores interesados en la gestión de la entidad  y
sus resultados</t>
  </si>
  <si>
    <t>5.3</t>
  </si>
  <si>
    <t>1.3</t>
  </si>
  <si>
    <t>2.3</t>
  </si>
  <si>
    <t>4.2</t>
  </si>
  <si>
    <t>4.3</t>
  </si>
  <si>
    <t>1. Lineamientos de Transparencia Activa</t>
  </si>
  <si>
    <t>1.4</t>
  </si>
  <si>
    <t>1.5</t>
  </si>
  <si>
    <t>3. Elaboración de Instrumentos de Gestión de la Información</t>
  </si>
  <si>
    <t>4.Criterio Diferencial de Accesibilidad</t>
  </si>
  <si>
    <t>5.Monitoreo y Acceso a la Información Pública</t>
  </si>
  <si>
    <t>1. Otras Iniciativas</t>
  </si>
  <si>
    <t>META CUALITATIVA</t>
  </si>
  <si>
    <t>META CUANTITATIVA</t>
  </si>
  <si>
    <t>INDICADOR DE EFICACIA</t>
  </si>
  <si>
    <t>INDICADOR DE EFECTIVIDAD</t>
  </si>
  <si>
    <t>Mantener actualizada página web y redes sociales sobre los resultados y avances de la gestión</t>
  </si>
  <si>
    <t>Elaborar y publicar 1 videoclip de Rendición de cuentas  en página web y redes sociales</t>
  </si>
  <si>
    <t>1 Videoclip de Rendición de Cuentas publicados</t>
  </si>
  <si>
    <r>
      <t>1 Página we</t>
    </r>
    <r>
      <rPr>
        <sz val="10"/>
        <rFont val="Arial"/>
        <family val="2"/>
      </rPr>
      <t>b 
y 3 redes sociales instirucionales actualizadas (Facebook, twitter, instagram)</t>
    </r>
  </si>
  <si>
    <t>Subdirección de Gestión Corporativa
Talento Humano</t>
  </si>
  <si>
    <t>Realizar campaña de cultura para el entendimiento y participaciòn en la rendición de cuentas a los servidores pùblicos de la FUGA</t>
  </si>
  <si>
    <t>2 socializaciones antes de la rendicòn de cuentas</t>
  </si>
  <si>
    <t xml:space="preserve">Actualizar el equipo de Gestores Éticos </t>
  </si>
  <si>
    <t>31/4/2018</t>
  </si>
  <si>
    <t xml:space="preserve">Comunicaciones
</t>
  </si>
  <si>
    <t>1 semanal</t>
  </si>
  <si>
    <t>31/062018</t>
  </si>
  <si>
    <t>Realizar 2 Audiencias pública de rendición de cuentas</t>
  </si>
  <si>
    <t>Oficina Asesora de Planeacion
Areas Misionales  Comunicaciones</t>
  </si>
  <si>
    <t>2 Audiencias públicas realizadas (1 institucional y 1 integrada al  Sector Cultura, Recreación y Deporte)</t>
  </si>
  <si>
    <t>Respuestas a las preguntas realizadas en la Audiencia Pùblica publicadas en la página web.</t>
  </si>
  <si>
    <t>Presentar informes  cuatrimestrales de seguimiento a la implementación de la Política de Servicios a la Ciudadanía</t>
  </si>
  <si>
    <t>3 Informes de seguimiento por parte del Defensor del ciudadano</t>
  </si>
  <si>
    <t xml:space="preserve">Realizar sensibilizaciones y/o capacitaciones para desarrollar y/o fortalecer competencias y habilidades en temas de Servicio al Ciudadano a los servidores públicos de la Fundación. </t>
  </si>
  <si>
    <t>Realizar seguimientos mensuales al cumplimiento de los términos legales para resolver peticiones conforme al articulo 76 de la Ley 1474 de 2011 y a la Ley 1755 de 2015</t>
  </si>
  <si>
    <t>12 informes de seguimiento
(1 mensual)</t>
  </si>
  <si>
    <t>Oficina Asesora de Planeación
Atenciòn al Ciudadano</t>
  </si>
  <si>
    <t>VIGENCIA 2018</t>
  </si>
  <si>
    <t>Encuestas de satisfacción aplicadas a los usuarios</t>
  </si>
  <si>
    <t>3 informes</t>
  </si>
  <si>
    <t>No aplica</t>
  </si>
  <si>
    <t>2 Carteleras</t>
  </si>
  <si>
    <t>2 Socializaciones y/o Capacitaciones realizadas</t>
  </si>
  <si>
    <t>Número de servidores públicos que asistieron /
Número  de servidores públicos programados a asistir</t>
  </si>
  <si>
    <t># Socializaciones y/o Capacitaciones realizadas /
# Socializaciones y/o capacitaciones a actualizar</t>
  </si>
  <si>
    <t># Carteleras actualizadas /
# Carteleras a actualizar</t>
  </si>
  <si>
    <t># Informes elaborados /
# Informes a elaborar</t>
  </si>
  <si>
    <t>1 Documento actualizado y socializado</t>
  </si>
  <si>
    <t># Documentos actualizados y socializados /
# Documentos a actualizar y socializar</t>
  </si>
  <si>
    <t>12 documentos</t>
  </si>
  <si>
    <t># Documentos elaborados /
# Documentos a elaborar</t>
  </si>
  <si>
    <t>1 Documento</t>
  </si>
  <si>
    <t>Encuestas de satisfacción aplicadas de acuerdo a la muestra</t>
  </si>
  <si>
    <t># encuestas aplicadas /
# encuestas a aplicar</t>
  </si>
  <si>
    <t>1 página web actualizada</t>
  </si>
  <si>
    <t># páginas web actualizadas /
# páginas web a actualizar</t>
  </si>
  <si>
    <t>12 calendarios</t>
  </si>
  <si>
    <t># calendarios actualizados /
# calendarios a actualizar</t>
  </si>
  <si>
    <t>1 video</t>
  </si>
  <si>
    <t>1 enlace</t>
  </si>
  <si>
    <t># enlaces publicados /
# enlaces a publicar</t>
  </si>
  <si>
    <t>2 editores actualizados</t>
  </si>
  <si>
    <t># editores  actualizados /
# editores a actualizar</t>
  </si>
  <si>
    <t xml:space="preserve"># OPA's actualizados /
# OPA's a actualizar </t>
  </si>
  <si>
    <t>48 correos electrónicos</t>
  </si>
  <si>
    <t># correos electrónicos enviados /
# correos electrónicos a enviar</t>
  </si>
  <si>
    <t>3 instrumentos</t>
  </si>
  <si>
    <t># instrumentos revisados y actualizados /
# instrumentos a revisar y/o actualizar</t>
  </si>
  <si>
    <t>Revisar y/o actualizar el Registro de Activos de Información, el Esquema de publicación, el ïndice de Información Clasificada y Reservada.</t>
  </si>
  <si>
    <t>1 revisión y/o actualización de Instrumentos de Gestión de la Información actualizados</t>
  </si>
  <si>
    <t>2 Matrices</t>
  </si>
  <si>
    <t># Matrices con monitoreo /
# Matrices a monitorear</t>
  </si>
  <si>
    <t>1 documento</t>
  </si>
  <si>
    <t># documentos elaborados /
# documentos a elaborar</t>
  </si>
  <si>
    <t># documentos ajustados y adoptados /
# documentos a ajustar y a adoptar</t>
  </si>
  <si>
    <t>3 documentos
2 actividades</t>
  </si>
  <si>
    <t># documentos socializados /
# documentos a socializar
# actividades realizadas /
# actividades a realizar</t>
  </si>
  <si>
    <t># documentos elaborado /
# documentos a elaborar</t>
  </si>
  <si>
    <t># videos elaborados /
# videos a elaborar</t>
  </si>
  <si>
    <t>1 documento actualizado y socializado</t>
  </si>
  <si>
    <t># documentos actualizados y socializados /
# documentos actualizados y socializados</t>
  </si>
  <si>
    <t>Dictar capacitación de usuarios para medios de accesibilidad</t>
  </si>
  <si>
    <t>1 capacitación de usuarios para medios de accesibilidad</t>
  </si>
  <si>
    <t>1 Capacitación</t>
  </si>
  <si>
    <t># Capacitaciones realizadas /
# Capacitaciones a realizar</t>
  </si>
  <si>
    <t>Subdirección de Gestión Corporativa
Sistemas</t>
  </si>
  <si>
    <t>No. de actualizaciones realizadas/ No. de actualizaciones programadas</t>
  </si>
  <si>
    <t>4 actualizaciones mensuales x 12 meses = 48 actualizaciones</t>
  </si>
  <si>
    <t>1 video clip</t>
  </si>
  <si>
    <t>2 Documentos aprobados</t>
  </si>
  <si>
    <t>No. de documentos aprobados/No. de Documentos programados</t>
  </si>
  <si>
    <t>2 audicencias realizadas</t>
  </si>
  <si>
    <t>No. de audiencias realizadas/No. de audiencias programadas</t>
  </si>
  <si>
    <t>No. de respuestas ´publicadas/No. de preguntas realizadas en la audiencia pública</t>
  </si>
  <si>
    <t xml:space="preserve">100% de las preguntas con respuesta </t>
  </si>
  <si>
    <t>2 socilzaciones de rendición de cuentas</t>
  </si>
  <si>
    <t>No. de socializaciones realizadas/No. de Socializaciones programadas</t>
  </si>
  <si>
    <t>No. de encuestas aplicadas/No. de asistentes a la audiencia</t>
  </si>
  <si>
    <t>50% de los asistentes encuestados</t>
  </si>
  <si>
    <t>2 evaluaciones de rendición de cuentas</t>
  </si>
  <si>
    <t>No. de evaluciones realizadas/No. de encuestas relizadas</t>
  </si>
  <si>
    <t>Número de documentos aprobados/No de documentos programados</t>
  </si>
  <si>
    <t>Número de documentos socializados/No de documentos programados</t>
  </si>
  <si>
    <t>12 actas de mesa de trabajo relativas a Mapas de riesgos de corrupción por proceso  para elaborar, revisar y/o actualizar los Mapas de riesgos de corrupción.</t>
  </si>
  <si>
    <t>Número de mesas de trabajo realizadas para elaborar, revisar y/o actualizar mapas de riesgos de corrupción/Número de mesas de trabajo programadas para elaborar, revisar y/o actualizar mapas de riesgos de corrupción</t>
  </si>
  <si>
    <t>No. de  riesgos de Corrupción consolidados / No. de  riesgos de Corrupción identificados en mesa de trabajo (actividad 2.1)</t>
  </si>
  <si>
    <t>Número de publicaciones realizadas/No. de publicaciones programadas</t>
  </si>
  <si>
    <t>No. de socializaciones realizadas/No. de socializaciones programadas</t>
  </si>
  <si>
    <t>No. de  riesgos de Corrupción monitoreados / No. de  riesgos  Corrupción consolidados  (actividad 2.2)</t>
  </si>
  <si>
    <t>No. de  riesgos de Corrupción con seguimiento  / No. de  riesgos  Corrupción consolidados  (actividad 2.2)</t>
  </si>
  <si>
    <t>No. de  Publicaciones realizadas / No. de publicaciones programadas</t>
  </si>
  <si>
    <t>No. de ACPM aprobadas/  No ACPM que apliquen (según política de riesgos)</t>
  </si>
  <si>
    <t xml:space="preserve">2 documentos socializados  </t>
  </si>
  <si>
    <t xml:space="preserve">3 documentos socializados  </t>
  </si>
  <si>
    <t xml:space="preserve">12 actas de mesa de trabajo  </t>
  </si>
  <si>
    <t xml:space="preserve">1 documento consolidado </t>
  </si>
  <si>
    <t>3 publlicaciones  (1 CUATRIMESTRAL)</t>
  </si>
  <si>
    <t xml:space="preserve">7 socializaciones realizadas ( 1 comité directivo y 6 grupos primarios)
1 COMITÉ DIRECTIVO
6 GRUPOS PRIMARIOS
</t>
  </si>
  <si>
    <t>Un (1)  monitoreo (PRIMER CUATRIMESTRE)</t>
  </si>
  <si>
    <t>Un (1) monitoreo  (SEGUNDO CUATRIMESTRE)</t>
  </si>
  <si>
    <t>Un (1) monitoreo  (TERCER CUATRIMESTRE)</t>
  </si>
  <si>
    <t>Un (1) seguimento  (PRIMER CUATRIMESTRE)</t>
  </si>
  <si>
    <t>UN (1)  seguimiento  (SEGUNDO CUATRIMESTRE)</t>
  </si>
  <si>
    <t>Un (1) seguimiento  (TERCER CUATRIMESTRE)</t>
  </si>
  <si>
    <t>Una (1) publicación (PRIMER CUATRIMESTRE)</t>
  </si>
  <si>
    <t>Una (1) publicación  (SEGUNDO CUATRIMESTRE)</t>
  </si>
  <si>
    <t>Una (1) publicación  (TERCER CUATRIMESTRE)</t>
  </si>
  <si>
    <t>100% de  ACPM aprobadas (1) por cada caso que aplique (según la política)</t>
  </si>
  <si>
    <t>No. de ciudadanos que asisten/(No. de ciudadanos convocados</t>
  </si>
  <si>
    <t>FIRMA</t>
  </si>
  <si>
    <t>RESPONSABILIDAD FRENTE AL COMPONENTE DEL PAAC</t>
  </si>
  <si>
    <t>CONTROL DEL  DOCUMENTO</t>
  </si>
  <si>
    <t xml:space="preserve">FECHA </t>
  </si>
  <si>
    <t>1.</t>
  </si>
  <si>
    <t>LIDER COMPONENTE 1 - GESTION DE RIESGOS DE CORRUPCION</t>
  </si>
  <si>
    <t>REPRESENTANTE DE LA ALTA DIRECCION</t>
  </si>
  <si>
    <t>MÓNICA MARÍA RAMÍREZ HARTMAN</t>
  </si>
  <si>
    <t>DIRECTORA GENERAL</t>
  </si>
  <si>
    <t>SONIA CÓRDOBA ALVARADO</t>
  </si>
  <si>
    <t>JEFE OFICINA ASESORA DE PLANEACIÓN</t>
  </si>
  <si>
    <t>RESPONSABLE DEL PLAN ANTICORRPCIÓN Y ATENCIÓN AL CIUDADANO</t>
  </si>
  <si>
    <t>COORDINADORA COMPONENTE 1 - GESTION DE RIESGOS DE CORRUPCION</t>
  </si>
  <si>
    <t>SUBDIRECCION PARA LA GESTION DEL CENTRO DE BOGOTA</t>
  </si>
  <si>
    <t xml:space="preserve">MARGARITA MARIA DIAZ CASAS </t>
  </si>
  <si>
    <t>SUDIRECCION ARTISTICA Y CULTURAL</t>
  </si>
  <si>
    <t>GINA PATRICIA AGUDELO  OLARTE</t>
  </si>
  <si>
    <t>RACIONALIZACION DE TRAMITES</t>
  </si>
  <si>
    <t>LIDER DEL COMPONENTE 2</t>
  </si>
  <si>
    <t>COORDINADORA COMPONENTE 2</t>
  </si>
  <si>
    <t>LIDER COMPONENTE 3 - RENDICION DE CUENTAS</t>
  </si>
  <si>
    <t xml:space="preserve">JULIANA RAMIREZ  </t>
  </si>
  <si>
    <t>CONTRATISTA  COMUNICACIONES</t>
  </si>
  <si>
    <t>COORDINADORA COMPONENTE 3</t>
  </si>
  <si>
    <t>RENDICIÓN DE CUENTAS</t>
  </si>
  <si>
    <t xml:space="preserve">
SUBDIRECCION DE GESTION CORPORATIVA</t>
  </si>
  <si>
    <t>MARIA CECILIA QUIASUA RINCON</t>
  </si>
  <si>
    <t>LIDER COMPONENTE 4</t>
  </si>
  <si>
    <t>MECANISMOS PARA MEJORAR LA ATENCION AL CIUDADANO</t>
  </si>
  <si>
    <t>COORDINADORA COMPONENTE 4</t>
  </si>
  <si>
    <t>LIDER COMPONENTE 5</t>
  </si>
  <si>
    <t>MECANISMOS PARA LA TRANSPARENCIA</t>
  </si>
  <si>
    <t>SUBDIRECCION DE GESTION CORPORATIVA</t>
  </si>
  <si>
    <t>COORDINADORA COMPONENTE 5</t>
  </si>
  <si>
    <t>LIDER COMPONENTE 6</t>
  </si>
  <si>
    <t>INICIATIVAS ADICIONALES</t>
  </si>
  <si>
    <t>COORDINA COMPONENTE 6</t>
  </si>
  <si>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GESTIÓN DEL RIESGO DE CORRUPCIÓN</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</si>
  <si>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RACIONALIZACIÓN DE TRÁMITES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</si>
  <si>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RENDICIÓN DE CUENTAS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</si>
  <si>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MECANISMOS PARA MEJORAR LA ATENCIÓN AL CIUDADANO</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</si>
  <si>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MECANISMOS PARA LA TRANSPARENCIA 
Y EL ACCESO A LA INFORMACIÓN PÚBLICA</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</si>
  <si>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ADICIONAL - PLAN DE ACCIÓN ÉTICA</t>
    </r>
  </si>
  <si>
    <t>video clip publicado</t>
  </si>
  <si>
    <t>Líderes de Proceso con el apoyo de planeación</t>
  </si>
  <si>
    <t>1 documento de estrategía 
1 procedimiento  de rendicion de cuentas aprobada
con base en los  lineamientos emitidos por el Departamento Administrativo de la Función Pública, mediante la Cartilla "Audiencias Públicas en la Ruta de la Rendición de Cuentas a la Ciudadanía de la Administración Pública Nacional" del DAFP 2009 y "Manual Único de Rendición de Cuentas "de la Presidencia de la República DAFP2014.</t>
  </si>
  <si>
    <t>No. de grupos de valor con estrategias definidas/No. De grupos de valor de la FUGA</t>
  </si>
  <si>
    <t xml:space="preserve">Documentar  estrategía para incentivar el uso de la urna virtual </t>
  </si>
  <si>
    <t xml:space="preserve">1 documento aprobado
</t>
  </si>
  <si>
    <t>2. Lineamientos de Transparencia Pasiva</t>
  </si>
  <si>
    <t>1. Estructura Administrativa y Direccionamiento Estratégico</t>
  </si>
  <si>
    <t>2. Fortalecimiento de los canales de atención</t>
  </si>
  <si>
    <t>3. Talento Humano</t>
  </si>
  <si>
    <t>4. Normativo y procedimental</t>
  </si>
  <si>
    <t>5. Relacionamiento con el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</si>
</sst>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0"/>
      <color indexed="9"/>
      <name val="Arial"/>
      <family val="2"/>
    </font>
    <font>
      <sz val="10"/>
      <color theme="1"/>
      <name val="Arial"/>
      <family val="2"/>
    </font>
    <font>
      <sz val="10"/>
      <name val="Arial"/>
      <family val="2"/>
    </font>
    <font>
      <b/>
      <sz val="10"/>
      <color theme="1"/>
      <name val="Arial"/>
      <family val="2"/>
    </font>
    <font>
      <b/>
      <sz val="10"/>
      <color rgb="FF0000FF"/>
      <name val="Arial"/>
      <family val="2"/>
    </font>
    <font>
      <b/>
      <sz val="10"/>
      <color rgb="FFFF0000"/>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indexed="64"/>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hair">
        <color auto="1"/>
      </left>
      <right/>
      <top/>
      <bottom/>
      <diagonal/>
    </border>
    <border>
      <left/>
      <right style="hair">
        <color auto="1"/>
      </right>
      <top/>
      <bottom/>
      <diagonal/>
    </border>
    <border>
      <left/>
      <right/>
      <top style="hair">
        <color auto="1"/>
      </top>
      <bottom/>
      <diagonal/>
    </border>
    <border>
      <left/>
      <right/>
      <top/>
      <bottom style="hair">
        <color auto="1"/>
      </bottom>
      <diagonal/>
    </border>
  </borders>
  <cellStyleXfs count="1">
    <xf numFmtId="0" fontId="0" fillId="0" borderId="0"/>
  </cellStyleXfs>
  <cellXfs count="291">
    <xf numFmtId="0" fontId="0" fillId="0" borderId="0" xfId="0"/>
    <xf numFmtId="0" fontId="3" fillId="3" borderId="0" xfId="0" applyFont="1" applyFill="1"/>
    <xf numFmtId="0" fontId="4" fillId="3" borderId="12" xfId="0" applyFont="1" applyFill="1" applyBorder="1" applyAlignment="1">
      <alignment vertical="center"/>
    </xf>
    <xf numFmtId="0" fontId="4" fillId="3" borderId="12" xfId="0" applyFont="1" applyFill="1" applyBorder="1" applyAlignment="1">
      <alignment vertical="center" wrapText="1"/>
    </xf>
    <xf numFmtId="0" fontId="2" fillId="3" borderId="0" xfId="0" applyFont="1" applyFill="1"/>
    <xf numFmtId="0" fontId="1" fillId="3" borderId="12" xfId="0" applyFont="1" applyFill="1" applyBorder="1" applyAlignment="1">
      <alignment horizontal="center" vertical="center" wrapText="1"/>
    </xf>
    <xf numFmtId="0" fontId="2" fillId="3" borderId="0" xfId="0" applyFont="1" applyFill="1" applyAlignment="1">
      <alignment horizontal="center" vertical="justify"/>
    </xf>
    <xf numFmtId="0" fontId="4" fillId="3" borderId="0" xfId="0" applyFont="1" applyFill="1"/>
    <xf numFmtId="0" fontId="1" fillId="3" borderId="12" xfId="0" applyFont="1" applyFill="1" applyBorder="1" applyAlignment="1">
      <alignment horizontal="center" vertical="center"/>
    </xf>
    <xf numFmtId="0" fontId="3" fillId="3" borderId="0" xfId="0" applyFont="1" applyFill="1" applyAlignment="1">
      <alignment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5" fillId="2" borderId="1" xfId="0" applyFont="1" applyFill="1" applyBorder="1" applyAlignment="1">
      <alignment horizontal="left" vertical="center"/>
    </xf>
    <xf numFmtId="0" fontId="3" fillId="3" borderId="0" xfId="0" applyFont="1" applyFill="1" applyAlignment="1"/>
    <xf numFmtId="0" fontId="4"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0" xfId="0" applyFont="1" applyFill="1" applyBorder="1" applyAlignment="1">
      <alignment horizontal="center"/>
    </xf>
    <xf numFmtId="0" fontId="3" fillId="3" borderId="0" xfId="0" applyFont="1" applyFill="1" applyAlignment="1">
      <alignment horizont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left" vertical="center" wrapText="1"/>
    </xf>
    <xf numFmtId="9" fontId="3" fillId="3" borderId="1"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14" fontId="3" fillId="3" borderId="0" xfId="0" applyNumberFormat="1" applyFont="1" applyFill="1" applyBorder="1" applyAlignment="1">
      <alignment horizontal="left" vertical="center"/>
    </xf>
    <xf numFmtId="14" fontId="4" fillId="3" borderId="24" xfId="0" applyNumberFormat="1" applyFont="1" applyFill="1" applyBorder="1" applyAlignment="1">
      <alignment horizontal="center" vertical="center"/>
    </xf>
    <xf numFmtId="0" fontId="4" fillId="3" borderId="24" xfId="0" applyFont="1" applyFill="1" applyBorder="1" applyAlignment="1">
      <alignment horizontal="center" vertical="center" wrapText="1"/>
    </xf>
    <xf numFmtId="0" fontId="4" fillId="3" borderId="24" xfId="0" applyFont="1" applyFill="1" applyBorder="1" applyAlignment="1">
      <alignment vertical="center" wrapText="1"/>
    </xf>
    <xf numFmtId="0" fontId="4" fillId="3" borderId="24" xfId="0" applyFont="1" applyFill="1" applyBorder="1" applyAlignment="1">
      <alignment vertical="center"/>
    </xf>
    <xf numFmtId="0" fontId="3" fillId="3" borderId="0" xfId="0" applyFont="1" applyFill="1" applyAlignment="1">
      <alignment horizontal="center" vertical="center"/>
    </xf>
    <xf numFmtId="0" fontId="8" fillId="3" borderId="0" xfId="0" applyFont="1" applyFill="1" applyBorder="1"/>
    <xf numFmtId="0" fontId="3" fillId="3" borderId="0" xfId="0" applyFont="1" applyFill="1" applyAlignment="1">
      <alignment horizontal="center"/>
    </xf>
    <xf numFmtId="0" fontId="5" fillId="2" borderId="2" xfId="0" applyFont="1" applyFill="1" applyBorder="1" applyAlignment="1">
      <alignment horizontal="left" vertical="center"/>
    </xf>
    <xf numFmtId="0" fontId="1" fillId="2" borderId="1" xfId="0" applyFont="1" applyFill="1" applyBorder="1" applyAlignment="1">
      <alignment horizontal="center" vertical="center" wrapText="1"/>
    </xf>
    <xf numFmtId="0" fontId="3" fillId="3" borderId="24" xfId="0" applyFont="1" applyFill="1" applyBorder="1" applyAlignment="1">
      <alignment horizontal="left" vertical="center" wrapText="1"/>
    </xf>
    <xf numFmtId="0" fontId="5" fillId="2" borderId="1" xfId="0" applyFont="1" applyFill="1" applyBorder="1" applyAlignment="1">
      <alignment horizontal="center" vertical="center"/>
    </xf>
    <xf numFmtId="0" fontId="3" fillId="3" borderId="24" xfId="0" applyFont="1" applyFill="1" applyBorder="1" applyAlignment="1">
      <alignment horizontal="center" vertical="center"/>
    </xf>
    <xf numFmtId="0" fontId="4" fillId="3"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xf>
    <xf numFmtId="0" fontId="3" fillId="3"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26" xfId="0" applyFon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1" fillId="3" borderId="4"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1" xfId="0" applyFont="1" applyFill="1"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 xfId="0" applyFont="1" applyFill="1" applyBorder="1" applyAlignment="1">
      <alignment horizontal="center" vertical="center" wrapText="1"/>
    </xf>
    <xf numFmtId="14" fontId="4" fillId="3" borderId="24" xfId="0" applyNumberFormat="1" applyFont="1" applyFill="1" applyBorder="1" applyAlignment="1">
      <alignment horizontal="center" vertical="center"/>
    </xf>
    <xf numFmtId="14" fontId="4" fillId="3" borderId="26" xfId="0" applyNumberFormat="1" applyFont="1" applyFill="1" applyBorder="1" applyAlignment="1">
      <alignment horizontal="center" vertical="center"/>
    </xf>
    <xf numFmtId="14" fontId="4" fillId="3" borderId="25" xfId="0" applyNumberFormat="1"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3" borderId="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0"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3" fillId="0" borderId="28" xfId="0" applyFont="1" applyBorder="1" applyAlignment="1"/>
    <xf numFmtId="0" fontId="4" fillId="3" borderId="24"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3" borderId="2" xfId="0" applyNumberFormat="1" applyFont="1" applyFill="1" applyBorder="1" applyAlignment="1">
      <alignment horizontal="left" vertical="center"/>
    </xf>
    <xf numFmtId="0" fontId="3" fillId="0" borderId="3" xfId="0" applyFont="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4" fillId="3" borderId="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32" xfId="0" applyFont="1" applyFill="1" applyBorder="1" applyAlignment="1">
      <alignment horizontal="center" vertical="center"/>
    </xf>
    <xf numFmtId="0" fontId="0" fillId="0" borderId="6" xfId="0" applyBorder="1" applyAlignment="1">
      <alignment horizontal="center" vertical="center" wrapText="1"/>
    </xf>
    <xf numFmtId="0" fontId="0" fillId="0" borderId="32" xfId="0" applyBorder="1" applyAlignment="1">
      <alignment horizontal="center" vertical="center" wrapText="1"/>
    </xf>
    <xf numFmtId="0" fontId="0" fillId="0" borderId="7" xfId="0" applyBorder="1" applyAlignment="1">
      <alignment horizontal="center" vertical="center" wrapText="1"/>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Font="1" applyBorder="1" applyAlignment="1">
      <alignment horizontal="center" vertical="center" wrapText="1"/>
    </xf>
    <xf numFmtId="0" fontId="3" fillId="3" borderId="4" xfId="0" applyFont="1" applyFill="1" applyBorder="1" applyAlignment="1">
      <alignment horizontal="center" vertical="center"/>
    </xf>
    <xf numFmtId="0" fontId="3" fillId="3" borderId="31" xfId="0" applyFont="1" applyFill="1" applyBorder="1" applyAlignment="1">
      <alignment horizontal="center" vertical="center"/>
    </xf>
    <xf numFmtId="0" fontId="1" fillId="2" borderId="24"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left" vertical="center" wrapText="1"/>
    </xf>
    <xf numFmtId="0" fontId="0" fillId="0" borderId="5" xfId="0"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8" xfId="0" applyFont="1" applyFill="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3" fillId="3" borderId="8" xfId="0" applyFont="1" applyFill="1" applyBorder="1" applyAlignment="1">
      <alignment horizontal="left" vertical="center"/>
    </xf>
    <xf numFmtId="0" fontId="3" fillId="3" borderId="2"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4" fillId="3" borderId="32" xfId="0" applyFont="1" applyFill="1" applyBorder="1" applyAlignment="1">
      <alignment horizontal="center" vertical="center"/>
    </xf>
    <xf numFmtId="0" fontId="0" fillId="3" borderId="6"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31" xfId="0" applyFill="1" applyBorder="1" applyAlignment="1">
      <alignment horizontal="center" vertical="center" wrapText="1"/>
    </xf>
    <xf numFmtId="0" fontId="0" fillId="3" borderId="5" xfId="0" applyFill="1" applyBorder="1" applyAlignment="1">
      <alignment horizontal="center" vertical="center" wrapText="1"/>
    </xf>
    <xf numFmtId="0" fontId="4" fillId="3" borderId="31"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1" xfId="0" applyFont="1"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2" xfId="0" applyFill="1" applyBorder="1" applyAlignment="1">
      <alignment horizontal="center" vertical="center"/>
    </xf>
    <xf numFmtId="0" fontId="1" fillId="3" borderId="5" xfId="0" applyFont="1" applyFill="1" applyBorder="1" applyAlignment="1">
      <alignment horizontal="center" vertical="center"/>
    </xf>
    <xf numFmtId="0" fontId="0" fillId="3" borderId="30" xfId="0" applyFill="1" applyBorder="1" applyAlignment="1">
      <alignment horizontal="center" vertical="center"/>
    </xf>
    <xf numFmtId="0" fontId="3" fillId="3" borderId="0" xfId="0" applyFont="1" applyFill="1" applyAlignment="1">
      <alignment horizont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1" xfId="0" applyFont="1" applyFill="1" applyBorder="1" applyAlignment="1">
      <alignment horizontal="left" vertical="center" wrapText="1"/>
    </xf>
    <xf numFmtId="0" fontId="0" fillId="0" borderId="31" xfId="0" applyBorder="1" applyAlignment="1">
      <alignment horizontal="center" vertical="center"/>
    </xf>
    <xf numFmtId="0" fontId="1" fillId="2" borderId="6" xfId="0" applyFont="1" applyFill="1" applyBorder="1" applyAlignment="1">
      <alignment horizontal="center" vertical="center"/>
    </xf>
    <xf numFmtId="0" fontId="4" fillId="3" borderId="4" xfId="0" applyFont="1" applyFill="1" applyBorder="1" applyAlignment="1">
      <alignment horizontal="center"/>
    </xf>
    <xf numFmtId="0" fontId="0" fillId="3" borderId="5" xfId="0" applyFill="1" applyBorder="1" applyAlignment="1">
      <alignment horizontal="center"/>
    </xf>
    <xf numFmtId="0" fontId="4" fillId="3" borderId="6" xfId="0" applyFont="1" applyFill="1" applyBorder="1" applyAlignment="1">
      <alignment horizontal="center" wrapText="1"/>
    </xf>
    <xf numFmtId="0" fontId="0" fillId="3" borderId="7" xfId="0" applyFill="1" applyBorder="1" applyAlignment="1">
      <alignment horizontal="center"/>
    </xf>
    <xf numFmtId="0" fontId="0" fillId="2" borderId="31" xfId="0" applyFill="1" applyBorder="1" applyAlignment="1">
      <alignment horizontal="center" vertical="center"/>
    </xf>
    <xf numFmtId="0" fontId="1" fillId="2" borderId="29" xfId="0" applyFont="1" applyFill="1" applyBorder="1" applyAlignment="1">
      <alignment horizontal="center" vertical="center"/>
    </xf>
    <xf numFmtId="0" fontId="0" fillId="2" borderId="0" xfId="0" applyFill="1" applyBorder="1" applyAlignment="1">
      <alignment horizontal="center" vertical="center"/>
    </xf>
    <xf numFmtId="0" fontId="0" fillId="2" borderId="32" xfId="0" applyFill="1" applyBorder="1" applyAlignment="1">
      <alignment horizontal="center" vertical="center"/>
    </xf>
    <xf numFmtId="0" fontId="1" fillId="2" borderId="32" xfId="0" applyFont="1" applyFill="1" applyBorder="1" applyAlignment="1">
      <alignment horizontal="center" vertical="center"/>
    </xf>
    <xf numFmtId="0" fontId="0" fillId="3" borderId="31" xfId="0" applyFill="1" applyBorder="1" applyAlignment="1">
      <alignment horizontal="center" vertical="center"/>
    </xf>
    <xf numFmtId="0" fontId="1" fillId="2" borderId="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7" xfId="0" applyFont="1" applyFill="1" applyBorder="1" applyAlignment="1">
      <alignment horizontal="center" vertical="center" wrapText="1"/>
    </xf>
    <xf numFmtId="14" fontId="3" fillId="3" borderId="1" xfId="0" applyNumberFormat="1" applyFont="1" applyFill="1" applyBorder="1" applyAlignment="1">
      <alignment horizontal="left" vertical="center"/>
    </xf>
    <xf numFmtId="0" fontId="3" fillId="0" borderId="1" xfId="0" applyFont="1" applyBorder="1" applyAlignment="1">
      <alignment horizontal="left" vertical="center"/>
    </xf>
    <xf numFmtId="0" fontId="1" fillId="2" borderId="0" xfId="0" applyFont="1" applyFill="1" applyBorder="1" applyAlignment="1">
      <alignment horizontal="center" vertical="center"/>
    </xf>
    <xf numFmtId="0" fontId="3" fillId="0" borderId="5" xfId="0" applyFont="1" applyBorder="1" applyAlignment="1">
      <alignment horizontal="left" vertical="center"/>
    </xf>
    <xf numFmtId="0" fontId="3" fillId="3" borderId="8" xfId="0" applyFont="1" applyFill="1" applyBorder="1" applyAlignment="1">
      <alignment horizontal="left"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2" xfId="0" applyFont="1" applyFill="1" applyBorder="1" applyAlignment="1">
      <alignment horizontal="center"/>
    </xf>
    <xf numFmtId="0" fontId="3" fillId="3" borderId="10" xfId="0" applyFont="1" applyFill="1" applyBorder="1" applyAlignment="1">
      <alignment horizontal="center"/>
    </xf>
    <xf numFmtId="0" fontId="3" fillId="3" borderId="17" xfId="0" applyFont="1" applyFill="1" applyBorder="1" applyAlignment="1">
      <alignment horizont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3" fillId="3" borderId="0"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4" fillId="3" borderId="12"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5" xfId="0" applyFont="1" applyFill="1" applyBorder="1" applyAlignment="1">
      <alignment horizontal="left" vertical="center"/>
    </xf>
    <xf numFmtId="0" fontId="1" fillId="3" borderId="1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xf>
    <xf numFmtId="0" fontId="4" fillId="3" borderId="17" xfId="0" applyFont="1" applyFill="1" applyBorder="1" applyAlignment="1">
      <alignment horizontal="center"/>
    </xf>
    <xf numFmtId="0" fontId="4" fillId="3" borderId="11" xfId="0" applyFont="1" applyFill="1" applyBorder="1" applyAlignment="1">
      <alignment horizont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3" fillId="3" borderId="0" xfId="0" applyFont="1" applyFill="1" applyAlignment="1">
      <alignment horizontal="center" vertical="center" wrapText="1"/>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0000FF"/>
      <color rgb="FFFF33CC"/>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9720</xdr:colOff>
      <xdr:row>0</xdr:row>
      <xdr:rowOff>1</xdr:rowOff>
    </xdr:from>
    <xdr:to>
      <xdr:col>0</xdr:col>
      <xdr:colOff>1428750</xdr:colOff>
      <xdr:row>3</xdr:row>
      <xdr:rowOff>93621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9720" y="1"/>
          <a:ext cx="1419030" cy="793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639536</xdr:colOff>
      <xdr:row>3</xdr:row>
      <xdr:rowOff>0</xdr:rowOff>
    </xdr:to>
    <xdr:pic>
      <xdr:nvPicPr>
        <xdr:cNvPr id="2" name="1 Imagen" descr="Logo FUGA ALCALDIA-02.png"/>
        <xdr:cNvPicPr/>
      </xdr:nvPicPr>
      <xdr:blipFill>
        <a:blip xmlns:r="http://schemas.openxmlformats.org/officeDocument/2006/relationships" r:embed="rId1" cstate="print"/>
        <a:stretch>
          <a:fillRect/>
        </a:stretch>
      </xdr:blipFill>
      <xdr:spPr>
        <a:xfrm>
          <a:off x="1393976" y="78618"/>
          <a:ext cx="2184703" cy="941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24" zoomScale="98" zoomScaleNormal="98" zoomScaleSheetLayoutView="80" workbookViewId="0">
      <selection activeCell="E34" sqref="E34:E35"/>
    </sheetView>
  </sheetViews>
  <sheetFormatPr baseColWidth="10" defaultRowHeight="12.75" x14ac:dyDescent="0.2"/>
  <cols>
    <col min="1" max="1" width="25.7109375" style="1" customWidth="1"/>
    <col min="2" max="2" width="4.85546875" style="1" customWidth="1"/>
    <col min="3" max="3" width="36.28515625" style="1" customWidth="1"/>
    <col min="4" max="4" width="31" style="1" customWidth="1"/>
    <col min="5" max="5" width="42.85546875" style="1" customWidth="1"/>
    <col min="6" max="6" width="23" style="36" customWidth="1"/>
    <col min="7" max="7" width="23" style="1" customWidth="1"/>
    <col min="8" max="8" width="15" style="1" customWidth="1"/>
    <col min="9" max="9" width="12.5703125" style="1" customWidth="1"/>
    <col min="10" max="10" width="11.7109375" style="1" customWidth="1"/>
    <col min="11" max="16384" width="11.42578125" style="1"/>
  </cols>
  <sheetData>
    <row r="1" spans="1:10" x14ac:dyDescent="0.2">
      <c r="A1" s="117" t="s">
        <v>399</v>
      </c>
      <c r="B1" s="117"/>
      <c r="C1" s="117"/>
      <c r="D1" s="117"/>
      <c r="E1" s="117"/>
      <c r="F1" s="117"/>
      <c r="G1" s="117"/>
      <c r="H1" s="117"/>
      <c r="I1" s="117"/>
      <c r="J1" s="117"/>
    </row>
    <row r="2" spans="1:10" ht="29.25" customHeight="1" x14ac:dyDescent="0.2"/>
    <row r="3" spans="1:10" s="13" customFormat="1" x14ac:dyDescent="0.25">
      <c r="A3" s="16" t="s">
        <v>6</v>
      </c>
      <c r="B3" s="107">
        <v>2018</v>
      </c>
      <c r="C3" s="108"/>
      <c r="F3" s="53"/>
    </row>
    <row r="4" spans="1:10" s="13" customFormat="1" x14ac:dyDescent="0.25">
      <c r="A4" s="16" t="s">
        <v>7</v>
      </c>
      <c r="B4" s="109">
        <v>43124</v>
      </c>
      <c r="C4" s="110"/>
      <c r="F4" s="53"/>
    </row>
    <row r="5" spans="1:10" s="13" customFormat="1" x14ac:dyDescent="0.25">
      <c r="A5" s="56" t="s">
        <v>24</v>
      </c>
      <c r="B5" s="122" t="s">
        <v>366</v>
      </c>
      <c r="C5" s="123"/>
      <c r="F5" s="53"/>
    </row>
    <row r="6" spans="1:10" s="13" customFormat="1" x14ac:dyDescent="0.2">
      <c r="A6" s="56" t="s">
        <v>8</v>
      </c>
      <c r="B6" s="118" t="s">
        <v>222</v>
      </c>
      <c r="C6" s="119"/>
      <c r="D6" s="119"/>
      <c r="E6" s="119"/>
      <c r="F6" s="119"/>
      <c r="G6" s="119"/>
      <c r="H6" s="119"/>
      <c r="I6" s="119"/>
      <c r="J6" s="119"/>
    </row>
    <row r="8" spans="1:10" s="9" customFormat="1" x14ac:dyDescent="0.2">
      <c r="A8" s="114" t="s">
        <v>0</v>
      </c>
      <c r="B8" s="114" t="s">
        <v>1</v>
      </c>
      <c r="C8" s="114"/>
      <c r="D8" s="114" t="s">
        <v>244</v>
      </c>
      <c r="E8" s="112" t="s">
        <v>245</v>
      </c>
      <c r="F8" s="114" t="s">
        <v>246</v>
      </c>
      <c r="G8" s="114" t="s">
        <v>247</v>
      </c>
      <c r="H8" s="114" t="s">
        <v>2</v>
      </c>
      <c r="I8" s="114" t="s">
        <v>5</v>
      </c>
      <c r="J8" s="114"/>
    </row>
    <row r="9" spans="1:10" s="9" customFormat="1" ht="25.5" x14ac:dyDescent="0.2">
      <c r="A9" s="114"/>
      <c r="B9" s="114"/>
      <c r="C9" s="114"/>
      <c r="D9" s="114"/>
      <c r="E9" s="113"/>
      <c r="F9" s="114"/>
      <c r="G9" s="114"/>
      <c r="H9" s="114"/>
      <c r="I9" s="32" t="s">
        <v>4</v>
      </c>
      <c r="J9" s="32" t="s">
        <v>3</v>
      </c>
    </row>
    <row r="10" spans="1:10" ht="51" x14ac:dyDescent="0.2">
      <c r="A10" s="111" t="s">
        <v>139</v>
      </c>
      <c r="B10" s="34" t="s">
        <v>141</v>
      </c>
      <c r="C10" s="33" t="s">
        <v>162</v>
      </c>
      <c r="D10" s="33" t="s">
        <v>192</v>
      </c>
      <c r="E10" s="33" t="s">
        <v>345</v>
      </c>
      <c r="F10" s="33" t="s">
        <v>334</v>
      </c>
      <c r="G10" s="33" t="s">
        <v>273</v>
      </c>
      <c r="H10" s="33" t="s">
        <v>147</v>
      </c>
      <c r="I10" s="11">
        <v>43132</v>
      </c>
      <c r="J10" s="11">
        <v>43175</v>
      </c>
    </row>
    <row r="11" spans="1:10" ht="89.25" x14ac:dyDescent="0.2">
      <c r="A11" s="111"/>
      <c r="B11" s="34" t="s">
        <v>142</v>
      </c>
      <c r="C11" s="10" t="s">
        <v>137</v>
      </c>
      <c r="D11" s="10" t="s">
        <v>195</v>
      </c>
      <c r="E11" s="33" t="s">
        <v>346</v>
      </c>
      <c r="F11" s="33" t="s">
        <v>335</v>
      </c>
      <c r="G11" s="33" t="s">
        <v>273</v>
      </c>
      <c r="H11" s="33" t="s">
        <v>147</v>
      </c>
      <c r="I11" s="11">
        <v>43192</v>
      </c>
      <c r="J11" s="11">
        <v>43220</v>
      </c>
    </row>
    <row r="12" spans="1:10" ht="140.25" x14ac:dyDescent="0.2">
      <c r="A12" s="111" t="s">
        <v>140</v>
      </c>
      <c r="B12" s="34" t="s">
        <v>143</v>
      </c>
      <c r="C12" s="33" t="s">
        <v>188</v>
      </c>
      <c r="D12" s="33" t="s">
        <v>336</v>
      </c>
      <c r="E12" s="33" t="s">
        <v>347</v>
      </c>
      <c r="F12" s="33" t="s">
        <v>337</v>
      </c>
      <c r="G12" s="33" t="s">
        <v>273</v>
      </c>
      <c r="H12" s="33" t="s">
        <v>138</v>
      </c>
      <c r="I12" s="11">
        <v>43191</v>
      </c>
      <c r="J12" s="11">
        <v>43220</v>
      </c>
    </row>
    <row r="13" spans="1:10" ht="76.5" x14ac:dyDescent="0.2">
      <c r="A13" s="111"/>
      <c r="B13" s="34" t="s">
        <v>144</v>
      </c>
      <c r="C13" s="33" t="s">
        <v>190</v>
      </c>
      <c r="D13" s="33" t="s">
        <v>189</v>
      </c>
      <c r="E13" s="33" t="s">
        <v>348</v>
      </c>
      <c r="F13" s="33" t="s">
        <v>338</v>
      </c>
      <c r="G13" s="33" t="s">
        <v>273</v>
      </c>
      <c r="H13" s="33" t="s">
        <v>147</v>
      </c>
      <c r="I13" s="30">
        <f>+I12</f>
        <v>43191</v>
      </c>
      <c r="J13" s="30">
        <f>+J12</f>
        <v>43220</v>
      </c>
    </row>
    <row r="14" spans="1:10" x14ac:dyDescent="0.2">
      <c r="A14" s="111" t="s">
        <v>145</v>
      </c>
      <c r="B14" s="104" t="s">
        <v>146</v>
      </c>
      <c r="C14" s="104" t="s">
        <v>161</v>
      </c>
      <c r="D14" s="104" t="s">
        <v>194</v>
      </c>
      <c r="E14" s="104" t="s">
        <v>349</v>
      </c>
      <c r="F14" s="104" t="s">
        <v>339</v>
      </c>
      <c r="G14" s="104" t="s">
        <v>273</v>
      </c>
      <c r="H14" s="104" t="s">
        <v>147</v>
      </c>
      <c r="I14" s="101">
        <v>43221</v>
      </c>
      <c r="J14" s="101">
        <v>43465</v>
      </c>
    </row>
    <row r="15" spans="1:10" x14ac:dyDescent="0.2">
      <c r="A15" s="111"/>
      <c r="B15" s="105"/>
      <c r="C15" s="105"/>
      <c r="D15" s="105"/>
      <c r="E15" s="105"/>
      <c r="F15" s="105"/>
      <c r="G15" s="105"/>
      <c r="H15" s="105"/>
      <c r="I15" s="102"/>
      <c r="J15" s="102"/>
    </row>
    <row r="16" spans="1:10" x14ac:dyDescent="0.2">
      <c r="A16" s="111"/>
      <c r="B16" s="106"/>
      <c r="C16" s="106"/>
      <c r="D16" s="106"/>
      <c r="E16" s="106"/>
      <c r="F16" s="106"/>
      <c r="G16" s="106"/>
      <c r="H16" s="106"/>
      <c r="I16" s="103"/>
      <c r="J16" s="103"/>
    </row>
    <row r="17" spans="1:10" ht="63.75" x14ac:dyDescent="0.2">
      <c r="A17" s="111"/>
      <c r="B17" s="33" t="s">
        <v>149</v>
      </c>
      <c r="C17" s="33" t="s">
        <v>150</v>
      </c>
      <c r="D17" s="33" t="s">
        <v>193</v>
      </c>
      <c r="E17" s="33" t="s">
        <v>350</v>
      </c>
      <c r="F17" s="33" t="s">
        <v>340</v>
      </c>
      <c r="G17" s="33" t="s">
        <v>273</v>
      </c>
      <c r="H17" s="33" t="s">
        <v>191</v>
      </c>
      <c r="I17" s="30">
        <f>+I14</f>
        <v>43221</v>
      </c>
      <c r="J17" s="30">
        <v>43235</v>
      </c>
    </row>
    <row r="18" spans="1:10" ht="63.75" x14ac:dyDescent="0.2">
      <c r="A18" s="111" t="s">
        <v>148</v>
      </c>
      <c r="B18" s="121" t="s">
        <v>152</v>
      </c>
      <c r="C18" s="111" t="s">
        <v>154</v>
      </c>
      <c r="D18" s="111" t="s">
        <v>221</v>
      </c>
      <c r="E18" s="33" t="s">
        <v>351</v>
      </c>
      <c r="F18" s="33" t="s">
        <v>341</v>
      </c>
      <c r="G18" s="33" t="s">
        <v>273</v>
      </c>
      <c r="H18" s="115" t="s">
        <v>406</v>
      </c>
      <c r="I18" s="30">
        <v>43203</v>
      </c>
      <c r="J18" s="30">
        <v>43210</v>
      </c>
    </row>
    <row r="19" spans="1:10" ht="63.75" x14ac:dyDescent="0.2">
      <c r="A19" s="111"/>
      <c r="B19" s="121"/>
      <c r="C19" s="111"/>
      <c r="D19" s="111"/>
      <c r="E19" s="33" t="s">
        <v>352</v>
      </c>
      <c r="F19" s="33" t="s">
        <v>341</v>
      </c>
      <c r="G19" s="33" t="s">
        <v>273</v>
      </c>
      <c r="H19" s="115"/>
      <c r="I19" s="30">
        <v>43327</v>
      </c>
      <c r="J19" s="30">
        <v>43336</v>
      </c>
    </row>
    <row r="20" spans="1:10" ht="63.75" x14ac:dyDescent="0.2">
      <c r="A20" s="111"/>
      <c r="B20" s="121"/>
      <c r="C20" s="111"/>
      <c r="D20" s="111"/>
      <c r="E20" s="33" t="s">
        <v>353</v>
      </c>
      <c r="F20" s="33" t="s">
        <v>341</v>
      </c>
      <c r="G20" s="33" t="s">
        <v>273</v>
      </c>
      <c r="H20" s="115"/>
      <c r="I20" s="30">
        <v>43448</v>
      </c>
      <c r="J20" s="30">
        <v>43455</v>
      </c>
    </row>
    <row r="21" spans="1:10" ht="76.5" x14ac:dyDescent="0.2">
      <c r="A21" s="115" t="s">
        <v>156</v>
      </c>
      <c r="B21" s="116" t="s">
        <v>157</v>
      </c>
      <c r="C21" s="115" t="s">
        <v>153</v>
      </c>
      <c r="D21" s="115" t="s">
        <v>196</v>
      </c>
      <c r="E21" s="33" t="s">
        <v>354</v>
      </c>
      <c r="F21" s="33" t="s">
        <v>342</v>
      </c>
      <c r="G21" s="33" t="s">
        <v>273</v>
      </c>
      <c r="H21" s="115" t="s">
        <v>155</v>
      </c>
      <c r="I21" s="30">
        <v>43222</v>
      </c>
      <c r="J21" s="30">
        <v>43236</v>
      </c>
    </row>
    <row r="22" spans="1:10" ht="76.5" x14ac:dyDescent="0.2">
      <c r="A22" s="115"/>
      <c r="B22" s="116"/>
      <c r="C22" s="115"/>
      <c r="D22" s="115"/>
      <c r="E22" s="33" t="s">
        <v>355</v>
      </c>
      <c r="F22" s="33" t="s">
        <v>342</v>
      </c>
      <c r="G22" s="33" t="s">
        <v>273</v>
      </c>
      <c r="H22" s="115"/>
      <c r="I22" s="30">
        <v>43346</v>
      </c>
      <c r="J22" s="30">
        <v>43357</v>
      </c>
    </row>
    <row r="23" spans="1:10" ht="76.5" x14ac:dyDescent="0.2">
      <c r="A23" s="115"/>
      <c r="B23" s="116"/>
      <c r="C23" s="115"/>
      <c r="D23" s="115"/>
      <c r="E23" s="33" t="s">
        <v>356</v>
      </c>
      <c r="F23" s="33" t="s">
        <v>342</v>
      </c>
      <c r="G23" s="33" t="s">
        <v>273</v>
      </c>
      <c r="H23" s="115"/>
      <c r="I23" s="30">
        <v>43467</v>
      </c>
      <c r="J23" s="30">
        <v>43481</v>
      </c>
    </row>
    <row r="24" spans="1:10" ht="51" x14ac:dyDescent="0.2">
      <c r="A24" s="115"/>
      <c r="B24" s="116" t="s">
        <v>158</v>
      </c>
      <c r="C24" s="115" t="s">
        <v>198</v>
      </c>
      <c r="D24" s="115" t="s">
        <v>197</v>
      </c>
      <c r="E24" s="33" t="s">
        <v>357</v>
      </c>
      <c r="F24" s="33" t="s">
        <v>343</v>
      </c>
      <c r="G24" s="33" t="s">
        <v>273</v>
      </c>
      <c r="H24" s="115" t="s">
        <v>155</v>
      </c>
      <c r="I24" s="30">
        <v>43222</v>
      </c>
      <c r="J24" s="30">
        <v>43236</v>
      </c>
    </row>
    <row r="25" spans="1:10" ht="51" x14ac:dyDescent="0.2">
      <c r="A25" s="115"/>
      <c r="B25" s="116"/>
      <c r="C25" s="115"/>
      <c r="D25" s="115"/>
      <c r="E25" s="33" t="s">
        <v>358</v>
      </c>
      <c r="F25" s="33" t="s">
        <v>343</v>
      </c>
      <c r="G25" s="33" t="s">
        <v>273</v>
      </c>
      <c r="H25" s="115"/>
      <c r="I25" s="30">
        <v>43346</v>
      </c>
      <c r="J25" s="30">
        <v>43357</v>
      </c>
    </row>
    <row r="26" spans="1:10" ht="51" x14ac:dyDescent="0.2">
      <c r="A26" s="115"/>
      <c r="B26" s="116"/>
      <c r="C26" s="115"/>
      <c r="D26" s="115"/>
      <c r="E26" s="33" t="s">
        <v>359</v>
      </c>
      <c r="F26" s="33" t="s">
        <v>343</v>
      </c>
      <c r="G26" s="33" t="s">
        <v>273</v>
      </c>
      <c r="H26" s="115"/>
      <c r="I26" s="30">
        <v>43467</v>
      </c>
      <c r="J26" s="30">
        <v>43481</v>
      </c>
    </row>
    <row r="27" spans="1:10" ht="38.25" x14ac:dyDescent="0.2">
      <c r="A27" s="120"/>
      <c r="B27" s="52" t="s">
        <v>232</v>
      </c>
      <c r="C27" s="50" t="s">
        <v>199</v>
      </c>
      <c r="D27" s="51" t="s">
        <v>200</v>
      </c>
      <c r="E27" s="50" t="s">
        <v>360</v>
      </c>
      <c r="F27" s="50" t="s">
        <v>344</v>
      </c>
      <c r="G27" s="50" t="s">
        <v>273</v>
      </c>
      <c r="H27" s="50" t="s">
        <v>151</v>
      </c>
      <c r="I27" s="49">
        <v>43222</v>
      </c>
      <c r="J27" s="49">
        <v>43465</v>
      </c>
    </row>
    <row r="28" spans="1:10" ht="25.5" x14ac:dyDescent="0.2">
      <c r="A28" s="98" t="s">
        <v>364</v>
      </c>
      <c r="B28" s="98"/>
      <c r="C28" s="99"/>
      <c r="D28" s="99"/>
      <c r="E28" s="57" t="s">
        <v>363</v>
      </c>
      <c r="F28" s="100" t="s">
        <v>362</v>
      </c>
      <c r="G28" s="100"/>
      <c r="H28" s="100"/>
      <c r="I28" s="100" t="s">
        <v>365</v>
      </c>
      <c r="J28" s="100"/>
    </row>
    <row r="29" spans="1:10" x14ac:dyDescent="0.2">
      <c r="A29" s="88" t="s">
        <v>127</v>
      </c>
      <c r="B29" s="89"/>
      <c r="C29" s="94" t="s">
        <v>369</v>
      </c>
      <c r="D29" s="95"/>
      <c r="E29" s="82" t="s">
        <v>373</v>
      </c>
      <c r="F29" s="73"/>
      <c r="G29" s="74"/>
      <c r="H29" s="75"/>
      <c r="I29" s="73"/>
      <c r="J29" s="75"/>
    </row>
    <row r="30" spans="1:10" x14ac:dyDescent="0.2">
      <c r="A30" s="90"/>
      <c r="B30" s="91"/>
      <c r="C30" s="96" t="s">
        <v>370</v>
      </c>
      <c r="D30" s="97"/>
      <c r="E30" s="83"/>
      <c r="F30" s="76"/>
      <c r="G30" s="77"/>
      <c r="H30" s="78"/>
      <c r="I30" s="76"/>
      <c r="J30" s="78"/>
    </row>
    <row r="31" spans="1:10" x14ac:dyDescent="0.2">
      <c r="A31" s="88" t="s">
        <v>135</v>
      </c>
      <c r="B31" s="89"/>
      <c r="C31" s="94" t="s">
        <v>371</v>
      </c>
      <c r="D31" s="95"/>
      <c r="E31" s="67" t="s">
        <v>368</v>
      </c>
      <c r="F31" s="73"/>
      <c r="G31" s="74"/>
      <c r="H31" s="75"/>
      <c r="I31" s="73"/>
      <c r="J31" s="75"/>
    </row>
    <row r="32" spans="1:10" x14ac:dyDescent="0.2">
      <c r="A32" s="92"/>
      <c r="B32" s="93"/>
      <c r="C32" s="84" t="s">
        <v>372</v>
      </c>
      <c r="D32" s="85"/>
      <c r="E32" s="82" t="s">
        <v>367</v>
      </c>
      <c r="F32" s="79"/>
      <c r="G32" s="80"/>
      <c r="H32" s="81"/>
      <c r="I32" s="79"/>
      <c r="J32" s="81"/>
    </row>
    <row r="33" spans="1:10" x14ac:dyDescent="0.2">
      <c r="A33" s="90"/>
      <c r="B33" s="91"/>
      <c r="C33" s="86"/>
      <c r="D33" s="87"/>
      <c r="E33" s="83"/>
      <c r="F33" s="76"/>
      <c r="G33" s="77"/>
      <c r="H33" s="78"/>
      <c r="I33" s="76"/>
      <c r="J33" s="78"/>
    </row>
    <row r="34" spans="1:10" x14ac:dyDescent="0.2">
      <c r="A34" s="88" t="s">
        <v>134</v>
      </c>
      <c r="B34" s="89"/>
      <c r="C34" s="94" t="s">
        <v>371</v>
      </c>
      <c r="D34" s="95"/>
      <c r="E34" s="82" t="s">
        <v>374</v>
      </c>
      <c r="F34" s="73"/>
      <c r="G34" s="74"/>
      <c r="H34" s="75"/>
      <c r="I34" s="73"/>
      <c r="J34" s="75"/>
    </row>
    <row r="35" spans="1:10" x14ac:dyDescent="0.2">
      <c r="A35" s="90"/>
      <c r="B35" s="91"/>
      <c r="C35" s="96" t="s">
        <v>372</v>
      </c>
      <c r="D35" s="97"/>
      <c r="E35" s="83"/>
      <c r="F35" s="76"/>
      <c r="G35" s="77"/>
      <c r="H35" s="78"/>
      <c r="I35" s="76"/>
      <c r="J35" s="78"/>
    </row>
    <row r="36" spans="1:10" x14ac:dyDescent="0.2">
      <c r="F36" s="55"/>
    </row>
    <row r="37" spans="1:10" x14ac:dyDescent="0.2">
      <c r="F37" s="55"/>
    </row>
    <row r="38" spans="1:10" x14ac:dyDescent="0.2">
      <c r="F38" s="55"/>
    </row>
  </sheetData>
  <mergeCells count="60">
    <mergeCell ref="A1:J1"/>
    <mergeCell ref="B6:J6"/>
    <mergeCell ref="A21:A27"/>
    <mergeCell ref="I8:J8"/>
    <mergeCell ref="A8:A9"/>
    <mergeCell ref="B8:C9"/>
    <mergeCell ref="D8:D9"/>
    <mergeCell ref="H8:H9"/>
    <mergeCell ref="A10:A11"/>
    <mergeCell ref="A12:A13"/>
    <mergeCell ref="A18:A20"/>
    <mergeCell ref="B18:B20"/>
    <mergeCell ref="A14:A17"/>
    <mergeCell ref="B5:C5"/>
    <mergeCell ref="I14:I16"/>
    <mergeCell ref="B21:B23"/>
    <mergeCell ref="C21:C23"/>
    <mergeCell ref="D21:D23"/>
    <mergeCell ref="H21:H23"/>
    <mergeCell ref="C24:C26"/>
    <mergeCell ref="B24:B26"/>
    <mergeCell ref="D24:D26"/>
    <mergeCell ref="H24:H26"/>
    <mergeCell ref="C18:C20"/>
    <mergeCell ref="D18:D20"/>
    <mergeCell ref="H18:H20"/>
    <mergeCell ref="E8:E9"/>
    <mergeCell ref="B14:B16"/>
    <mergeCell ref="C14:C16"/>
    <mergeCell ref="D14:D16"/>
    <mergeCell ref="E14:E16"/>
    <mergeCell ref="F8:F9"/>
    <mergeCell ref="G8:G9"/>
    <mergeCell ref="J14:J16"/>
    <mergeCell ref="F14:F16"/>
    <mergeCell ref="G14:G16"/>
    <mergeCell ref="H14:H16"/>
    <mergeCell ref="B3:C3"/>
    <mergeCell ref="B4:C4"/>
    <mergeCell ref="A28:D28"/>
    <mergeCell ref="C29:D29"/>
    <mergeCell ref="C30:D30"/>
    <mergeCell ref="C31:D31"/>
    <mergeCell ref="I28:J28"/>
    <mergeCell ref="F28:H28"/>
    <mergeCell ref="E29:E30"/>
    <mergeCell ref="E32:E33"/>
    <mergeCell ref="C32:D33"/>
    <mergeCell ref="E34:E35"/>
    <mergeCell ref="A29:B30"/>
    <mergeCell ref="A31:B33"/>
    <mergeCell ref="A34:B35"/>
    <mergeCell ref="C34:D34"/>
    <mergeCell ref="C35:D35"/>
    <mergeCell ref="F29:H30"/>
    <mergeCell ref="F31:H33"/>
    <mergeCell ref="F34:H35"/>
    <mergeCell ref="I29:J30"/>
    <mergeCell ref="I31:J33"/>
    <mergeCell ref="I34:J35"/>
  </mergeCells>
  <printOptions horizontalCentered="1" verticalCentered="1"/>
  <pageMargins left="0" right="0" top="0" bottom="0" header="0" footer="0"/>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1"/>
  <sheetViews>
    <sheetView topLeftCell="A8" zoomScale="80" zoomScaleNormal="80" workbookViewId="0">
      <selection activeCell="E11" sqref="E11:G11"/>
    </sheetView>
  </sheetViews>
  <sheetFormatPr baseColWidth="10" defaultColWidth="18" defaultRowHeight="12.75" x14ac:dyDescent="0.2"/>
  <cols>
    <col min="1" max="1" width="25.28515625" style="1" customWidth="1"/>
    <col min="2" max="2" width="7.5703125" style="1" customWidth="1"/>
    <col min="3" max="3" width="36" style="1" customWidth="1"/>
    <col min="4" max="4" width="22.85546875" style="1" customWidth="1"/>
    <col min="5" max="5" width="32" style="1" customWidth="1"/>
    <col min="6" max="6" width="18.140625" style="1" customWidth="1"/>
    <col min="7" max="7" width="31.7109375" style="1" customWidth="1"/>
    <col min="8" max="8" width="26.5703125" style="1" customWidth="1"/>
    <col min="9" max="9" width="28.7109375" style="1" customWidth="1"/>
    <col min="10" max="10" width="29.7109375" style="1" customWidth="1"/>
    <col min="11" max="16384" width="18" style="1"/>
  </cols>
  <sheetData>
    <row r="1" spans="1:10" ht="69.95" customHeight="1" x14ac:dyDescent="0.2">
      <c r="A1" s="117" t="s">
        <v>400</v>
      </c>
      <c r="B1" s="117"/>
      <c r="C1" s="117"/>
      <c r="D1" s="117"/>
      <c r="E1" s="117"/>
      <c r="F1" s="117"/>
      <c r="G1" s="117"/>
      <c r="H1" s="117"/>
      <c r="I1" s="117"/>
      <c r="J1" s="117"/>
    </row>
    <row r="2" spans="1:10" ht="20.100000000000001" customHeight="1" x14ac:dyDescent="0.2"/>
    <row r="3" spans="1:10" s="13" customFormat="1" ht="20.100000000000001" customHeight="1" x14ac:dyDescent="0.25">
      <c r="A3" s="16" t="s">
        <v>6</v>
      </c>
      <c r="B3" s="167">
        <v>2018</v>
      </c>
      <c r="C3" s="123"/>
      <c r="D3" s="12"/>
      <c r="E3" s="12"/>
      <c r="F3" s="12"/>
      <c r="G3" s="12"/>
      <c r="H3" s="12"/>
      <c r="I3" s="12"/>
      <c r="J3" s="12"/>
    </row>
    <row r="4" spans="1:10" s="13" customFormat="1" ht="20.100000000000001" customHeight="1" x14ac:dyDescent="0.25">
      <c r="A4" s="16" t="s">
        <v>7</v>
      </c>
      <c r="B4" s="122">
        <v>43124</v>
      </c>
      <c r="C4" s="123"/>
      <c r="D4" s="48"/>
      <c r="E4" s="48"/>
      <c r="F4" s="48"/>
      <c r="G4" s="48"/>
      <c r="H4" s="48"/>
      <c r="I4" s="48"/>
      <c r="J4" s="48"/>
    </row>
    <row r="5" spans="1:10" s="13" customFormat="1" ht="20.100000000000001" customHeight="1" x14ac:dyDescent="0.25">
      <c r="A5" s="56" t="s">
        <v>24</v>
      </c>
      <c r="B5" s="166" t="s">
        <v>366</v>
      </c>
      <c r="C5" s="123"/>
      <c r="D5" s="48"/>
      <c r="E5" s="48"/>
      <c r="F5" s="48"/>
      <c r="G5" s="48"/>
      <c r="H5" s="48"/>
      <c r="I5" s="48"/>
      <c r="J5" s="48"/>
    </row>
    <row r="6" spans="1:10" s="17" customFormat="1" ht="20.100000000000001" customHeight="1" x14ac:dyDescent="0.2">
      <c r="A6" s="56" t="s">
        <v>8</v>
      </c>
      <c r="B6" s="163" t="s">
        <v>9</v>
      </c>
      <c r="C6" s="164"/>
      <c r="D6" s="164"/>
      <c r="E6" s="164"/>
      <c r="F6" s="164"/>
      <c r="G6" s="164"/>
      <c r="H6" s="164"/>
      <c r="I6" s="164"/>
      <c r="J6" s="165"/>
    </row>
    <row r="7" spans="1:10" ht="20.100000000000001" customHeight="1" x14ac:dyDescent="0.2">
      <c r="A7" s="35"/>
      <c r="B7" s="35"/>
      <c r="C7" s="35"/>
      <c r="D7" s="35"/>
      <c r="E7" s="35"/>
      <c r="F7" s="35"/>
      <c r="G7" s="35"/>
      <c r="H7" s="35"/>
      <c r="I7" s="35"/>
      <c r="J7" s="35"/>
    </row>
    <row r="8" spans="1:10" ht="20.100000000000001" customHeight="1" x14ac:dyDescent="0.2">
      <c r="A8" s="114" t="s">
        <v>0</v>
      </c>
      <c r="B8" s="159" t="s">
        <v>1</v>
      </c>
      <c r="C8" s="160"/>
      <c r="D8" s="114" t="s">
        <v>244</v>
      </c>
      <c r="E8" s="112" t="s">
        <v>245</v>
      </c>
      <c r="F8" s="114" t="s">
        <v>246</v>
      </c>
      <c r="G8" s="114" t="s">
        <v>247</v>
      </c>
      <c r="H8" s="114" t="s">
        <v>2</v>
      </c>
      <c r="I8" s="114" t="s">
        <v>5</v>
      </c>
      <c r="J8" s="114"/>
    </row>
    <row r="9" spans="1:10" ht="42.75" customHeight="1" x14ac:dyDescent="0.2">
      <c r="A9" s="114"/>
      <c r="B9" s="161"/>
      <c r="C9" s="162"/>
      <c r="D9" s="114"/>
      <c r="E9" s="113"/>
      <c r="F9" s="114"/>
      <c r="G9" s="114"/>
      <c r="H9" s="114"/>
      <c r="I9" s="32" t="s">
        <v>4</v>
      </c>
      <c r="J9" s="32" t="s">
        <v>3</v>
      </c>
    </row>
    <row r="10" spans="1:10" ht="105.75" customHeight="1" x14ac:dyDescent="0.2">
      <c r="A10" s="50" t="s">
        <v>14</v>
      </c>
      <c r="B10" s="157" t="s">
        <v>185</v>
      </c>
      <c r="C10" s="158"/>
      <c r="D10" s="58"/>
      <c r="E10" s="58"/>
      <c r="F10" s="58"/>
      <c r="G10" s="58"/>
      <c r="H10" s="58"/>
      <c r="I10" s="58"/>
      <c r="J10" s="58"/>
    </row>
    <row r="11" spans="1:10" ht="30" customHeight="1" x14ac:dyDescent="0.2">
      <c r="A11" s="153" t="s">
        <v>364</v>
      </c>
      <c r="B11" s="154"/>
      <c r="C11" s="154"/>
      <c r="D11" s="154"/>
      <c r="E11" s="151" t="s">
        <v>363</v>
      </c>
      <c r="F11" s="151"/>
      <c r="G11" s="151"/>
      <c r="H11" s="59" t="s">
        <v>362</v>
      </c>
      <c r="I11" s="153" t="s">
        <v>365</v>
      </c>
      <c r="J11" s="153"/>
    </row>
    <row r="12" spans="1:10" ht="20.100000000000001" customHeight="1" x14ac:dyDescent="0.2">
      <c r="A12" s="124" t="s">
        <v>127</v>
      </c>
      <c r="B12" s="149" t="s">
        <v>369</v>
      </c>
      <c r="C12" s="150"/>
      <c r="D12" s="150"/>
      <c r="E12" s="133" t="s">
        <v>373</v>
      </c>
      <c r="F12" s="134"/>
      <c r="G12" s="82"/>
      <c r="H12" s="142"/>
      <c r="I12" s="124"/>
      <c r="J12" s="125"/>
    </row>
    <row r="13" spans="1:10" ht="20.100000000000001" customHeight="1" x14ac:dyDescent="0.2">
      <c r="A13" s="126"/>
      <c r="B13" s="155" t="s">
        <v>370</v>
      </c>
      <c r="C13" s="156"/>
      <c r="D13" s="156"/>
      <c r="E13" s="146"/>
      <c r="F13" s="147"/>
      <c r="G13" s="148"/>
      <c r="H13" s="152"/>
      <c r="I13" s="126"/>
      <c r="J13" s="127"/>
    </row>
    <row r="14" spans="1:10" ht="20.100000000000001" customHeight="1" x14ac:dyDescent="0.2">
      <c r="A14" s="142" t="s">
        <v>135</v>
      </c>
      <c r="B14" s="149" t="s">
        <v>376</v>
      </c>
      <c r="C14" s="150"/>
      <c r="D14" s="150"/>
      <c r="E14" s="133" t="s">
        <v>380</v>
      </c>
      <c r="F14" s="134"/>
      <c r="G14" s="82"/>
      <c r="H14" s="142"/>
      <c r="I14" s="124"/>
      <c r="J14" s="125"/>
    </row>
    <row r="15" spans="1:10" ht="20.100000000000001" customHeight="1" x14ac:dyDescent="0.2">
      <c r="A15" s="143"/>
      <c r="B15" s="137" t="s">
        <v>375</v>
      </c>
      <c r="C15" s="138"/>
      <c r="D15" s="138"/>
      <c r="E15" s="135" t="s">
        <v>379</v>
      </c>
      <c r="F15" s="136"/>
      <c r="G15" s="83"/>
      <c r="H15" s="152"/>
      <c r="I15" s="126"/>
      <c r="J15" s="127"/>
    </row>
    <row r="16" spans="1:10" ht="20.100000000000001" customHeight="1" x14ac:dyDescent="0.2">
      <c r="A16" s="143"/>
      <c r="B16" s="149" t="s">
        <v>378</v>
      </c>
      <c r="C16" s="150"/>
      <c r="D16" s="150"/>
      <c r="E16" s="133" t="s">
        <v>380</v>
      </c>
      <c r="F16" s="134"/>
      <c r="G16" s="82"/>
      <c r="H16" s="142"/>
      <c r="I16" s="124"/>
      <c r="J16" s="128"/>
    </row>
    <row r="17" spans="1:10" ht="20.100000000000001" customHeight="1" x14ac:dyDescent="0.2">
      <c r="A17" s="143"/>
      <c r="B17" s="137" t="s">
        <v>377</v>
      </c>
      <c r="C17" s="138"/>
      <c r="D17" s="138"/>
      <c r="E17" s="135" t="s">
        <v>379</v>
      </c>
      <c r="F17" s="136"/>
      <c r="G17" s="83"/>
      <c r="H17" s="152"/>
      <c r="I17" s="92"/>
      <c r="J17" s="129"/>
    </row>
    <row r="18" spans="1:10" ht="20.100000000000001" customHeight="1" x14ac:dyDescent="0.2">
      <c r="A18" s="144"/>
      <c r="B18" s="149" t="s">
        <v>371</v>
      </c>
      <c r="C18" s="150"/>
      <c r="D18" s="150"/>
      <c r="E18" s="133" t="s">
        <v>368</v>
      </c>
      <c r="F18" s="134"/>
      <c r="G18" s="82"/>
      <c r="H18" s="68"/>
      <c r="I18" s="69"/>
      <c r="J18" s="70"/>
    </row>
    <row r="19" spans="1:10" ht="20.100000000000001" customHeight="1" x14ac:dyDescent="0.2">
      <c r="A19" s="145"/>
      <c r="B19" s="137" t="s">
        <v>372</v>
      </c>
      <c r="C19" s="138"/>
      <c r="D19" s="138"/>
      <c r="E19" s="139"/>
      <c r="F19" s="140"/>
      <c r="G19" s="141"/>
      <c r="H19" s="68"/>
      <c r="I19" s="71"/>
      <c r="J19" s="72"/>
    </row>
    <row r="20" spans="1:10" ht="20.100000000000001" customHeight="1" x14ac:dyDescent="0.2">
      <c r="A20" s="124" t="s">
        <v>134</v>
      </c>
      <c r="B20" s="149" t="s">
        <v>371</v>
      </c>
      <c r="C20" s="150"/>
      <c r="D20" s="150"/>
      <c r="E20" s="133" t="s">
        <v>381</v>
      </c>
      <c r="F20" s="134"/>
      <c r="G20" s="82"/>
      <c r="H20" s="142"/>
      <c r="I20" s="124"/>
      <c r="J20" s="130"/>
    </row>
    <row r="21" spans="1:10" ht="20.100000000000001" customHeight="1" x14ac:dyDescent="0.2">
      <c r="A21" s="126"/>
      <c r="B21" s="137" t="s">
        <v>372</v>
      </c>
      <c r="C21" s="138"/>
      <c r="D21" s="138"/>
      <c r="E21" s="135" t="s">
        <v>379</v>
      </c>
      <c r="F21" s="136"/>
      <c r="G21" s="83"/>
      <c r="H21" s="152"/>
      <c r="I21" s="131"/>
      <c r="J21" s="132"/>
    </row>
    <row r="22" spans="1:10" x14ac:dyDescent="0.2">
      <c r="B22" s="20"/>
      <c r="C22" s="20"/>
      <c r="D22" s="20"/>
      <c r="E22" s="20"/>
      <c r="F22" s="20"/>
      <c r="G22" s="20"/>
      <c r="H22" s="20"/>
      <c r="I22" s="20"/>
      <c r="J22" s="20"/>
    </row>
    <row r="23" spans="1:10" x14ac:dyDescent="0.2">
      <c r="B23" s="20"/>
      <c r="C23" s="20"/>
      <c r="D23" s="20"/>
      <c r="G23" s="20"/>
      <c r="H23" s="20"/>
      <c r="I23" s="20"/>
      <c r="J23" s="20"/>
    </row>
    <row r="24" spans="1:10" x14ac:dyDescent="0.2">
      <c r="B24" s="20"/>
      <c r="C24" s="20"/>
      <c r="D24" s="20"/>
      <c r="G24" s="20"/>
      <c r="H24" s="20"/>
      <c r="I24" s="20"/>
      <c r="J24" s="20"/>
    </row>
    <row r="25" spans="1:10" x14ac:dyDescent="0.2">
      <c r="G25" s="20"/>
      <c r="H25" s="20"/>
      <c r="I25" s="20"/>
      <c r="J25" s="20"/>
    </row>
    <row r="26" spans="1:10" x14ac:dyDescent="0.2">
      <c r="G26" s="20"/>
      <c r="H26" s="20"/>
      <c r="I26" s="20"/>
      <c r="J26" s="20"/>
    </row>
    <row r="27" spans="1:10" x14ac:dyDescent="0.2">
      <c r="G27" s="20"/>
      <c r="H27" s="20"/>
      <c r="I27" s="20"/>
      <c r="J27" s="20"/>
    </row>
    <row r="28" spans="1:10" x14ac:dyDescent="0.2">
      <c r="G28" s="20"/>
      <c r="H28" s="20"/>
      <c r="I28" s="20"/>
      <c r="J28" s="20"/>
    </row>
    <row r="29" spans="1:10" x14ac:dyDescent="0.2">
      <c r="G29" s="20"/>
      <c r="H29" s="20"/>
      <c r="I29" s="20"/>
      <c r="J29" s="20"/>
    </row>
    <row r="30" spans="1:10" x14ac:dyDescent="0.2">
      <c r="G30" s="20"/>
      <c r="H30" s="20"/>
      <c r="I30" s="20"/>
      <c r="J30" s="20"/>
    </row>
    <row r="31" spans="1:10" x14ac:dyDescent="0.2">
      <c r="G31" s="20"/>
      <c r="H31" s="20"/>
      <c r="I31" s="20"/>
      <c r="J31" s="20"/>
    </row>
    <row r="32" spans="1:10" x14ac:dyDescent="0.2">
      <c r="G32" s="20"/>
      <c r="H32" s="20"/>
      <c r="I32" s="20"/>
      <c r="J32" s="20"/>
    </row>
    <row r="33" spans="7:10" x14ac:dyDescent="0.2">
      <c r="G33" s="20"/>
      <c r="H33" s="20"/>
      <c r="I33" s="20"/>
      <c r="J33" s="20"/>
    </row>
    <row r="34" spans="7:10" x14ac:dyDescent="0.2">
      <c r="G34" s="20"/>
      <c r="H34" s="20"/>
      <c r="I34" s="20"/>
      <c r="J34" s="20"/>
    </row>
    <row r="35" spans="7:10" x14ac:dyDescent="0.2">
      <c r="G35" s="20"/>
      <c r="H35" s="20"/>
      <c r="I35" s="20"/>
      <c r="J35" s="20"/>
    </row>
    <row r="36" spans="7:10" x14ac:dyDescent="0.2">
      <c r="G36" s="20"/>
      <c r="H36" s="20"/>
      <c r="I36" s="20"/>
      <c r="J36" s="20"/>
    </row>
    <row r="37" spans="7:10" x14ac:dyDescent="0.2">
      <c r="G37" s="20"/>
      <c r="H37" s="20"/>
      <c r="I37" s="20"/>
      <c r="J37" s="20"/>
    </row>
    <row r="76" spans="11:27" x14ac:dyDescent="0.2">
      <c r="K76" s="54"/>
      <c r="L76" s="54"/>
      <c r="M76" s="54"/>
      <c r="N76" s="54"/>
      <c r="O76" s="54"/>
      <c r="P76" s="54"/>
      <c r="Q76" s="54"/>
      <c r="R76" s="54"/>
      <c r="S76" s="54"/>
      <c r="T76" s="54"/>
      <c r="U76" s="54"/>
      <c r="V76" s="54"/>
      <c r="W76" s="54"/>
      <c r="X76" s="54"/>
      <c r="Y76" s="54"/>
      <c r="Z76" s="54"/>
      <c r="AA76" s="54"/>
    </row>
    <row r="77" spans="11:27" x14ac:dyDescent="0.2">
      <c r="K77" s="54"/>
      <c r="L77" s="54"/>
      <c r="M77" s="54"/>
      <c r="N77" s="54"/>
      <c r="O77" s="54"/>
      <c r="P77" s="54"/>
      <c r="Q77" s="54"/>
      <c r="R77" s="54"/>
      <c r="S77" s="54"/>
      <c r="T77" s="54"/>
      <c r="U77" s="54"/>
      <c r="V77" s="54"/>
      <c r="W77" s="54"/>
      <c r="X77" s="54"/>
      <c r="Y77" s="54"/>
      <c r="Z77" s="54"/>
      <c r="AA77" s="54"/>
    </row>
    <row r="78" spans="11:27" x14ac:dyDescent="0.2">
      <c r="K78" s="54"/>
      <c r="L78" s="54"/>
      <c r="M78" s="54"/>
      <c r="N78" s="54"/>
      <c r="O78" s="54"/>
      <c r="P78" s="54"/>
      <c r="Q78" s="54"/>
      <c r="R78" s="54"/>
      <c r="S78" s="54"/>
      <c r="T78" s="54"/>
      <c r="U78" s="54"/>
      <c r="V78" s="54"/>
      <c r="W78" s="54"/>
      <c r="X78" s="54"/>
      <c r="Y78" s="54"/>
      <c r="Z78" s="54"/>
      <c r="AA78" s="54"/>
    </row>
    <row r="79" spans="11:27" x14ac:dyDescent="0.2">
      <c r="K79" s="54"/>
      <c r="L79" s="54"/>
      <c r="M79" s="54"/>
      <c r="N79" s="54"/>
      <c r="O79" s="54"/>
      <c r="P79" s="54"/>
      <c r="Q79" s="54"/>
      <c r="R79" s="54"/>
      <c r="S79" s="54"/>
      <c r="T79" s="54"/>
      <c r="U79" s="54"/>
      <c r="V79" s="54"/>
      <c r="W79" s="54"/>
      <c r="X79" s="54"/>
      <c r="Y79" s="54"/>
      <c r="Z79" s="54"/>
      <c r="AA79" s="54"/>
    </row>
    <row r="80" spans="11:27" x14ac:dyDescent="0.2">
      <c r="K80" s="54"/>
      <c r="L80" s="54"/>
      <c r="M80" s="54"/>
      <c r="N80" s="54"/>
      <c r="O80" s="54"/>
      <c r="P80" s="54"/>
      <c r="Q80" s="54"/>
      <c r="R80" s="54"/>
      <c r="S80" s="54"/>
      <c r="T80" s="54"/>
      <c r="U80" s="54"/>
      <c r="V80" s="54"/>
      <c r="W80" s="54"/>
      <c r="X80" s="54"/>
      <c r="Y80" s="54"/>
      <c r="Z80" s="54"/>
      <c r="AA80" s="54"/>
    </row>
    <row r="81" spans="11:27" x14ac:dyDescent="0.2">
      <c r="K81" s="54"/>
      <c r="L81" s="54"/>
      <c r="M81" s="54"/>
      <c r="N81" s="54"/>
      <c r="O81" s="54"/>
      <c r="P81" s="54"/>
      <c r="Q81" s="54"/>
      <c r="R81" s="54"/>
      <c r="S81" s="54"/>
      <c r="T81" s="54"/>
      <c r="U81" s="54"/>
      <c r="V81" s="54"/>
      <c r="W81" s="54"/>
      <c r="X81" s="54"/>
      <c r="Y81" s="54"/>
      <c r="Z81" s="54"/>
      <c r="AA81" s="54"/>
    </row>
    <row r="82" spans="11:27" x14ac:dyDescent="0.2">
      <c r="K82" s="54"/>
      <c r="L82" s="54"/>
      <c r="M82" s="54"/>
      <c r="N82" s="54"/>
      <c r="O82" s="54"/>
      <c r="P82" s="54"/>
      <c r="Q82" s="54"/>
      <c r="R82" s="54"/>
      <c r="S82" s="54"/>
      <c r="T82" s="54"/>
      <c r="U82" s="54"/>
      <c r="V82" s="54"/>
      <c r="W82" s="54"/>
      <c r="X82" s="54"/>
      <c r="Y82" s="54"/>
      <c r="Z82" s="54"/>
      <c r="AA82" s="54"/>
    </row>
    <row r="83" spans="11:27" x14ac:dyDescent="0.2">
      <c r="K83" s="54"/>
      <c r="L83" s="54"/>
      <c r="M83" s="54"/>
      <c r="N83" s="54"/>
      <c r="O83" s="54"/>
      <c r="P83" s="54"/>
      <c r="Q83" s="54"/>
      <c r="R83" s="54"/>
      <c r="S83" s="54"/>
      <c r="T83" s="54"/>
      <c r="U83" s="54"/>
      <c r="V83" s="54"/>
      <c r="W83" s="54"/>
      <c r="X83" s="54"/>
      <c r="Y83" s="54"/>
      <c r="Z83" s="54"/>
      <c r="AA83" s="54"/>
    </row>
    <row r="84" spans="11:27" x14ac:dyDescent="0.2">
      <c r="K84" s="54"/>
      <c r="L84" s="54"/>
      <c r="M84" s="54"/>
      <c r="N84" s="54"/>
      <c r="O84" s="54"/>
      <c r="P84" s="54"/>
      <c r="Q84" s="54"/>
      <c r="R84" s="54"/>
      <c r="S84" s="54"/>
      <c r="T84" s="54"/>
      <c r="U84" s="54"/>
      <c r="V84" s="54"/>
      <c r="W84" s="54"/>
      <c r="X84" s="54"/>
      <c r="Y84" s="54"/>
      <c r="Z84" s="54"/>
      <c r="AA84" s="54"/>
    </row>
    <row r="85" spans="11:27" x14ac:dyDescent="0.2">
      <c r="K85" s="54"/>
      <c r="L85" s="54"/>
      <c r="M85" s="54"/>
      <c r="N85" s="54"/>
      <c r="O85" s="54"/>
      <c r="P85" s="54"/>
      <c r="Q85" s="54"/>
      <c r="R85" s="54"/>
      <c r="S85" s="54"/>
      <c r="T85" s="54"/>
      <c r="U85" s="54"/>
      <c r="V85" s="54"/>
      <c r="W85" s="54"/>
      <c r="X85" s="54"/>
      <c r="Y85" s="54"/>
      <c r="Z85" s="54"/>
      <c r="AA85" s="54"/>
    </row>
    <row r="86" spans="11:27" x14ac:dyDescent="0.2">
      <c r="K86" s="54"/>
      <c r="L86" s="54"/>
      <c r="M86" s="54"/>
      <c r="N86" s="54"/>
      <c r="O86" s="54"/>
      <c r="P86" s="54"/>
      <c r="Q86" s="54"/>
      <c r="R86" s="54"/>
      <c r="S86" s="54"/>
      <c r="T86" s="54"/>
      <c r="U86" s="54"/>
      <c r="V86" s="54"/>
      <c r="W86" s="54"/>
      <c r="X86" s="54"/>
      <c r="Y86" s="54"/>
      <c r="Z86" s="54"/>
      <c r="AA86" s="54"/>
    </row>
    <row r="87" spans="11:27" x14ac:dyDescent="0.2">
      <c r="K87" s="54"/>
      <c r="L87" s="54"/>
      <c r="M87" s="54"/>
      <c r="N87" s="54"/>
      <c r="O87" s="54"/>
      <c r="P87" s="54"/>
      <c r="Q87" s="54"/>
      <c r="R87" s="54"/>
      <c r="S87" s="54"/>
      <c r="T87" s="54"/>
      <c r="U87" s="54"/>
      <c r="V87" s="54"/>
      <c r="W87" s="54"/>
      <c r="X87" s="54"/>
      <c r="Y87" s="54"/>
      <c r="Z87" s="54"/>
      <c r="AA87" s="54"/>
    </row>
    <row r="88" spans="11:27" x14ac:dyDescent="0.2">
      <c r="K88" s="54"/>
      <c r="L88" s="54"/>
      <c r="M88" s="54"/>
      <c r="N88" s="54"/>
      <c r="O88" s="54"/>
      <c r="P88" s="54"/>
      <c r="Q88" s="54"/>
      <c r="R88" s="54"/>
      <c r="S88" s="54"/>
      <c r="T88" s="54"/>
      <c r="U88" s="54"/>
      <c r="V88" s="54"/>
      <c r="W88" s="54"/>
      <c r="X88" s="54"/>
      <c r="Y88" s="54"/>
      <c r="Z88" s="54"/>
      <c r="AA88" s="54"/>
    </row>
    <row r="89" spans="11:27" x14ac:dyDescent="0.2">
      <c r="K89" s="54"/>
      <c r="L89" s="54"/>
      <c r="M89" s="54"/>
      <c r="N89" s="54"/>
      <c r="O89" s="54"/>
      <c r="P89" s="54"/>
      <c r="Q89" s="54"/>
      <c r="R89" s="54"/>
      <c r="S89" s="54"/>
      <c r="T89" s="54"/>
      <c r="U89" s="54"/>
      <c r="V89" s="54"/>
      <c r="W89" s="54"/>
      <c r="X89" s="54"/>
      <c r="Y89" s="54"/>
      <c r="Z89" s="54"/>
      <c r="AA89" s="54"/>
    </row>
    <row r="90" spans="11:27" x14ac:dyDescent="0.2">
      <c r="K90" s="54"/>
      <c r="L90" s="54"/>
      <c r="M90" s="54"/>
      <c r="N90" s="54"/>
      <c r="O90" s="54"/>
      <c r="P90" s="54"/>
      <c r="Q90" s="54"/>
      <c r="R90" s="54"/>
      <c r="S90" s="54"/>
      <c r="T90" s="54"/>
      <c r="U90" s="54"/>
      <c r="V90" s="54"/>
      <c r="W90" s="54"/>
      <c r="X90" s="54"/>
      <c r="Y90" s="54"/>
      <c r="Z90" s="54"/>
      <c r="AA90" s="54"/>
    </row>
    <row r="91" spans="11:27" x14ac:dyDescent="0.2">
      <c r="K91" s="54"/>
      <c r="L91" s="54"/>
      <c r="M91" s="54"/>
      <c r="N91" s="54"/>
      <c r="O91" s="54"/>
      <c r="P91" s="54"/>
      <c r="Q91" s="54"/>
      <c r="R91" s="54"/>
      <c r="S91" s="54"/>
      <c r="T91" s="54"/>
      <c r="U91" s="54"/>
      <c r="V91" s="54"/>
      <c r="W91" s="54"/>
      <c r="X91" s="54"/>
      <c r="Y91" s="54"/>
      <c r="Z91" s="54"/>
      <c r="AA91" s="54"/>
    </row>
    <row r="92" spans="11:27" x14ac:dyDescent="0.2">
      <c r="K92" s="54"/>
      <c r="L92" s="54"/>
      <c r="M92" s="54"/>
      <c r="N92" s="54"/>
      <c r="O92" s="54"/>
      <c r="P92" s="54"/>
      <c r="Q92" s="54"/>
      <c r="R92" s="54"/>
      <c r="S92" s="54"/>
      <c r="T92" s="54"/>
      <c r="U92" s="54"/>
      <c r="V92" s="54"/>
      <c r="W92" s="54"/>
      <c r="X92" s="54"/>
      <c r="Y92" s="54"/>
      <c r="Z92" s="54"/>
      <c r="AA92" s="54"/>
    </row>
    <row r="93" spans="11:27" x14ac:dyDescent="0.2">
      <c r="K93" s="54"/>
      <c r="L93" s="54"/>
      <c r="M93" s="54"/>
      <c r="N93" s="54"/>
      <c r="O93" s="54"/>
      <c r="P93" s="54"/>
      <c r="Q93" s="54"/>
      <c r="R93" s="54"/>
      <c r="S93" s="54"/>
      <c r="T93" s="54"/>
      <c r="U93" s="54"/>
      <c r="V93" s="54"/>
      <c r="W93" s="54"/>
      <c r="X93" s="54"/>
      <c r="Y93" s="54"/>
      <c r="Z93" s="54"/>
      <c r="AA93" s="54"/>
    </row>
    <row r="94" spans="11:27" x14ac:dyDescent="0.2">
      <c r="K94" s="54"/>
      <c r="L94" s="54"/>
      <c r="M94" s="54"/>
      <c r="N94" s="54"/>
      <c r="O94" s="54"/>
      <c r="P94" s="54"/>
      <c r="Q94" s="54"/>
      <c r="R94" s="54"/>
      <c r="S94" s="54"/>
      <c r="T94" s="54"/>
      <c r="U94" s="54"/>
      <c r="V94" s="54"/>
      <c r="W94" s="54"/>
      <c r="X94" s="54"/>
      <c r="Y94" s="54"/>
      <c r="Z94" s="54"/>
      <c r="AA94" s="54"/>
    </row>
    <row r="95" spans="11:27" x14ac:dyDescent="0.2">
      <c r="K95" s="54"/>
      <c r="L95" s="54"/>
      <c r="M95" s="54"/>
      <c r="N95" s="54"/>
      <c r="O95" s="54"/>
      <c r="P95" s="54"/>
      <c r="Q95" s="54"/>
      <c r="R95" s="54"/>
      <c r="S95" s="54"/>
      <c r="T95" s="54"/>
      <c r="U95" s="54"/>
      <c r="V95" s="54"/>
      <c r="W95" s="54"/>
      <c r="X95" s="54"/>
      <c r="Y95" s="54"/>
      <c r="Z95" s="54"/>
      <c r="AA95" s="54"/>
    </row>
    <row r="96" spans="11:27" x14ac:dyDescent="0.2">
      <c r="K96" s="54"/>
      <c r="L96" s="54"/>
      <c r="M96" s="54"/>
      <c r="N96" s="54"/>
      <c r="O96" s="54"/>
      <c r="P96" s="54"/>
      <c r="Q96" s="54"/>
      <c r="R96" s="54"/>
      <c r="S96" s="54"/>
      <c r="T96" s="54"/>
      <c r="U96" s="54"/>
      <c r="V96" s="54"/>
      <c r="W96" s="54"/>
      <c r="X96" s="54"/>
      <c r="Y96" s="54"/>
      <c r="Z96" s="54"/>
      <c r="AA96" s="54"/>
    </row>
    <row r="97" spans="11:27" x14ac:dyDescent="0.2">
      <c r="K97" s="54"/>
      <c r="L97" s="54"/>
      <c r="M97" s="54"/>
      <c r="N97" s="54"/>
      <c r="O97" s="54"/>
      <c r="P97" s="54"/>
      <c r="Q97" s="54"/>
      <c r="R97" s="54"/>
      <c r="S97" s="54"/>
      <c r="T97" s="54"/>
      <c r="U97" s="54"/>
      <c r="V97" s="54"/>
      <c r="W97" s="54"/>
      <c r="X97" s="54"/>
      <c r="Y97" s="54"/>
      <c r="Z97" s="54"/>
      <c r="AA97" s="54"/>
    </row>
    <row r="98" spans="11:27" x14ac:dyDescent="0.2">
      <c r="K98" s="54"/>
      <c r="L98" s="54"/>
      <c r="M98" s="54"/>
      <c r="N98" s="54"/>
      <c r="O98" s="54"/>
      <c r="P98" s="54"/>
      <c r="Q98" s="54"/>
      <c r="R98" s="54"/>
      <c r="S98" s="54"/>
      <c r="T98" s="54"/>
      <c r="U98" s="54"/>
      <c r="V98" s="54"/>
      <c r="W98" s="54"/>
      <c r="X98" s="54"/>
      <c r="Y98" s="54"/>
      <c r="Z98" s="54"/>
      <c r="AA98" s="54"/>
    </row>
    <row r="99" spans="11:27" x14ac:dyDescent="0.2">
      <c r="K99" s="54"/>
      <c r="L99" s="54"/>
      <c r="M99" s="54"/>
      <c r="N99" s="54"/>
      <c r="O99" s="54"/>
      <c r="P99" s="54"/>
      <c r="Q99" s="54"/>
      <c r="R99" s="54"/>
      <c r="S99" s="54"/>
      <c r="T99" s="54"/>
      <c r="U99" s="54"/>
      <c r="V99" s="54"/>
      <c r="W99" s="54"/>
      <c r="X99" s="54"/>
      <c r="Y99" s="54"/>
      <c r="Z99" s="54"/>
      <c r="AA99" s="54"/>
    </row>
    <row r="100" spans="11:27" x14ac:dyDescent="0.2">
      <c r="K100" s="54"/>
      <c r="L100" s="54"/>
      <c r="M100" s="54"/>
      <c r="N100" s="54"/>
      <c r="O100" s="54"/>
      <c r="P100" s="54"/>
      <c r="Q100" s="54"/>
      <c r="R100" s="54"/>
      <c r="S100" s="54"/>
      <c r="T100" s="54"/>
      <c r="U100" s="54"/>
      <c r="V100" s="54"/>
      <c r="W100" s="54"/>
      <c r="X100" s="54"/>
      <c r="Y100" s="54"/>
      <c r="Z100" s="54"/>
      <c r="AA100" s="54"/>
    </row>
    <row r="101" spans="11:27" x14ac:dyDescent="0.2">
      <c r="K101" s="54"/>
      <c r="L101" s="54"/>
      <c r="M101" s="54"/>
      <c r="N101" s="54"/>
      <c r="O101" s="54"/>
      <c r="P101" s="54"/>
      <c r="Q101" s="54"/>
      <c r="R101" s="54"/>
      <c r="S101" s="54"/>
      <c r="T101" s="54"/>
      <c r="U101" s="54"/>
      <c r="V101" s="54"/>
      <c r="W101" s="54"/>
      <c r="X101" s="54"/>
      <c r="Y101" s="54"/>
      <c r="Z101" s="54"/>
      <c r="AA101" s="54"/>
    </row>
    <row r="102" spans="11:27" x14ac:dyDescent="0.2">
      <c r="K102" s="54"/>
      <c r="L102" s="54"/>
      <c r="M102" s="54"/>
      <c r="N102" s="54"/>
      <c r="O102" s="54"/>
      <c r="P102" s="54"/>
      <c r="Q102" s="54"/>
      <c r="R102" s="54"/>
      <c r="S102" s="54"/>
      <c r="T102" s="54"/>
      <c r="U102" s="54"/>
      <c r="V102" s="54"/>
      <c r="W102" s="54"/>
      <c r="X102" s="54"/>
      <c r="Y102" s="54"/>
      <c r="Z102" s="54"/>
      <c r="AA102" s="54"/>
    </row>
    <row r="103" spans="11:27" x14ac:dyDescent="0.2">
      <c r="K103" s="54"/>
      <c r="L103" s="54"/>
      <c r="M103" s="54"/>
      <c r="N103" s="54"/>
      <c r="O103" s="54"/>
      <c r="P103" s="54"/>
      <c r="Q103" s="54"/>
      <c r="R103" s="54"/>
      <c r="S103" s="54"/>
      <c r="T103" s="54"/>
      <c r="U103" s="54"/>
      <c r="V103" s="54"/>
      <c r="W103" s="54"/>
      <c r="X103" s="54"/>
      <c r="Y103" s="54"/>
      <c r="Z103" s="54"/>
      <c r="AA103" s="54"/>
    </row>
    <row r="104" spans="11:27" x14ac:dyDescent="0.2">
      <c r="K104" s="54"/>
      <c r="L104" s="54"/>
      <c r="M104" s="54"/>
      <c r="N104" s="54"/>
      <c r="O104" s="54"/>
      <c r="P104" s="54"/>
      <c r="Q104" s="54"/>
      <c r="R104" s="54"/>
      <c r="S104" s="54"/>
      <c r="T104" s="54"/>
      <c r="U104" s="54"/>
      <c r="V104" s="54"/>
      <c r="W104" s="54"/>
      <c r="X104" s="54"/>
      <c r="Y104" s="54"/>
      <c r="Z104" s="54"/>
      <c r="AA104" s="54"/>
    </row>
    <row r="105" spans="11:27" x14ac:dyDescent="0.2">
      <c r="K105" s="54"/>
      <c r="L105" s="54"/>
      <c r="M105" s="54"/>
      <c r="N105" s="54"/>
      <c r="O105" s="54"/>
      <c r="P105" s="54"/>
      <c r="Q105" s="54"/>
      <c r="R105" s="54"/>
      <c r="S105" s="54"/>
      <c r="T105" s="54"/>
      <c r="U105" s="54"/>
      <c r="V105" s="54"/>
      <c r="W105" s="54"/>
      <c r="X105" s="54"/>
      <c r="Y105" s="54"/>
      <c r="Z105" s="54"/>
      <c r="AA105" s="54"/>
    </row>
    <row r="106" spans="11:27" x14ac:dyDescent="0.2">
      <c r="K106" s="54"/>
      <c r="L106" s="54"/>
      <c r="M106" s="54"/>
      <c r="N106" s="54"/>
      <c r="O106" s="54"/>
      <c r="P106" s="54"/>
      <c r="Q106" s="54"/>
      <c r="R106" s="54"/>
      <c r="S106" s="54"/>
      <c r="T106" s="54"/>
      <c r="U106" s="54"/>
      <c r="V106" s="54"/>
      <c r="W106" s="54"/>
      <c r="X106" s="54"/>
      <c r="Y106" s="54"/>
      <c r="Z106" s="54"/>
      <c r="AA106" s="54"/>
    </row>
    <row r="107" spans="11:27" x14ac:dyDescent="0.2">
      <c r="K107" s="54"/>
      <c r="L107" s="54"/>
      <c r="M107" s="54"/>
      <c r="N107" s="54"/>
      <c r="O107" s="54"/>
      <c r="P107" s="54"/>
      <c r="Q107" s="54"/>
      <c r="R107" s="54"/>
      <c r="S107" s="54"/>
      <c r="T107" s="54"/>
      <c r="U107" s="54"/>
      <c r="V107" s="54"/>
      <c r="W107" s="54"/>
      <c r="X107" s="54"/>
      <c r="Y107" s="54"/>
      <c r="Z107" s="54"/>
      <c r="AA107" s="54"/>
    </row>
    <row r="108" spans="11:27" x14ac:dyDescent="0.2">
      <c r="K108" s="54"/>
      <c r="L108" s="54"/>
      <c r="M108" s="54"/>
      <c r="N108" s="54"/>
      <c r="O108" s="54"/>
      <c r="P108" s="54"/>
      <c r="Q108" s="54"/>
      <c r="R108" s="54"/>
      <c r="S108" s="54"/>
      <c r="T108" s="54"/>
      <c r="U108" s="54"/>
      <c r="V108" s="54"/>
      <c r="W108" s="54"/>
      <c r="X108" s="54"/>
      <c r="Y108" s="54"/>
      <c r="Z108" s="54"/>
      <c r="AA108" s="54"/>
    </row>
    <row r="109" spans="11:27" x14ac:dyDescent="0.2">
      <c r="K109" s="54"/>
      <c r="L109" s="54"/>
      <c r="M109" s="54"/>
      <c r="N109" s="54"/>
      <c r="O109" s="54"/>
      <c r="P109" s="54"/>
      <c r="Q109" s="54"/>
      <c r="R109" s="54"/>
      <c r="S109" s="54"/>
      <c r="T109" s="54"/>
      <c r="U109" s="54"/>
      <c r="V109" s="54"/>
      <c r="W109" s="54"/>
      <c r="X109" s="54"/>
      <c r="Y109" s="54"/>
      <c r="Z109" s="54"/>
      <c r="AA109" s="54"/>
    </row>
    <row r="110" spans="11:27" x14ac:dyDescent="0.2">
      <c r="K110" s="54"/>
      <c r="L110" s="54"/>
      <c r="M110" s="54"/>
      <c r="N110" s="54"/>
      <c r="O110" s="54"/>
      <c r="P110" s="54"/>
      <c r="Q110" s="54"/>
      <c r="R110" s="54"/>
      <c r="S110" s="54"/>
      <c r="T110" s="54"/>
      <c r="U110" s="54"/>
      <c r="V110" s="54"/>
      <c r="W110" s="54"/>
      <c r="X110" s="54"/>
      <c r="Y110" s="54"/>
      <c r="Z110" s="54"/>
      <c r="AA110" s="54"/>
    </row>
    <row r="111" spans="11:27" x14ac:dyDescent="0.2">
      <c r="K111" s="54"/>
      <c r="L111" s="54"/>
      <c r="M111" s="54"/>
      <c r="N111" s="54"/>
      <c r="O111" s="54"/>
      <c r="P111" s="54"/>
      <c r="Q111" s="54"/>
      <c r="R111" s="54"/>
      <c r="S111" s="54"/>
      <c r="T111" s="54"/>
      <c r="U111" s="54"/>
      <c r="V111" s="54"/>
      <c r="W111" s="54"/>
      <c r="X111" s="54"/>
      <c r="Y111" s="54"/>
      <c r="Z111" s="54"/>
      <c r="AA111" s="54"/>
    </row>
    <row r="112" spans="11:27" x14ac:dyDescent="0.2">
      <c r="K112" s="54"/>
      <c r="L112" s="54"/>
      <c r="M112" s="54"/>
      <c r="N112" s="54"/>
      <c r="O112" s="54"/>
      <c r="P112" s="54"/>
      <c r="Q112" s="54"/>
      <c r="R112" s="54"/>
      <c r="S112" s="54"/>
      <c r="T112" s="54"/>
      <c r="U112" s="54"/>
      <c r="V112" s="54"/>
      <c r="W112" s="54"/>
      <c r="X112" s="54"/>
      <c r="Y112" s="54"/>
      <c r="Z112" s="54"/>
      <c r="AA112" s="54"/>
    </row>
    <row r="113" spans="11:27" x14ac:dyDescent="0.2">
      <c r="K113" s="54"/>
      <c r="L113" s="54"/>
      <c r="M113" s="54"/>
      <c r="N113" s="54"/>
      <c r="O113" s="54"/>
      <c r="P113" s="54"/>
      <c r="Q113" s="54"/>
      <c r="R113" s="54"/>
      <c r="S113" s="54"/>
      <c r="T113" s="54"/>
      <c r="U113" s="54"/>
      <c r="V113" s="54"/>
      <c r="W113" s="54"/>
      <c r="X113" s="54"/>
      <c r="Y113" s="54"/>
      <c r="Z113" s="54"/>
      <c r="AA113" s="54"/>
    </row>
    <row r="114" spans="11:27" x14ac:dyDescent="0.2">
      <c r="K114" s="54"/>
      <c r="L114" s="54"/>
      <c r="M114" s="54"/>
      <c r="N114" s="54"/>
      <c r="O114" s="54"/>
      <c r="P114" s="54"/>
      <c r="Q114" s="54"/>
      <c r="R114" s="54"/>
      <c r="S114" s="54"/>
      <c r="T114" s="54"/>
      <c r="U114" s="54"/>
      <c r="V114" s="54"/>
      <c r="W114" s="54"/>
      <c r="X114" s="54"/>
      <c r="Y114" s="54"/>
      <c r="Z114" s="54"/>
      <c r="AA114" s="54"/>
    </row>
    <row r="115" spans="11:27" x14ac:dyDescent="0.2">
      <c r="K115" s="54"/>
      <c r="L115" s="54"/>
      <c r="M115" s="54"/>
      <c r="N115" s="54"/>
      <c r="O115" s="54"/>
      <c r="P115" s="54"/>
      <c r="Q115" s="54"/>
      <c r="R115" s="54"/>
      <c r="S115" s="54"/>
      <c r="T115" s="54"/>
      <c r="U115" s="54"/>
      <c r="V115" s="54"/>
      <c r="W115" s="54"/>
      <c r="X115" s="54"/>
      <c r="Y115" s="54"/>
      <c r="Z115" s="54"/>
      <c r="AA115" s="54"/>
    </row>
    <row r="116" spans="11:27" x14ac:dyDescent="0.2">
      <c r="K116" s="54"/>
      <c r="L116" s="54"/>
      <c r="M116" s="54"/>
      <c r="N116" s="54"/>
      <c r="O116" s="54"/>
      <c r="P116" s="54"/>
      <c r="Q116" s="54"/>
      <c r="R116" s="54"/>
      <c r="S116" s="54"/>
      <c r="T116" s="54"/>
      <c r="U116" s="54"/>
      <c r="V116" s="54"/>
      <c r="W116" s="54"/>
      <c r="X116" s="54"/>
      <c r="Y116" s="54"/>
      <c r="Z116" s="54"/>
      <c r="AA116" s="54"/>
    </row>
    <row r="117" spans="11:27" x14ac:dyDescent="0.2">
      <c r="K117" s="54"/>
      <c r="L117" s="54"/>
      <c r="M117" s="54"/>
      <c r="N117" s="54"/>
      <c r="O117" s="54"/>
      <c r="P117" s="54"/>
      <c r="Q117" s="54"/>
      <c r="R117" s="54"/>
      <c r="S117" s="54"/>
      <c r="T117" s="54"/>
      <c r="U117" s="54"/>
      <c r="V117" s="54"/>
      <c r="W117" s="54"/>
      <c r="X117" s="54"/>
      <c r="Y117" s="54"/>
      <c r="Z117" s="54"/>
      <c r="AA117" s="54"/>
    </row>
    <row r="118" spans="11:27" x14ac:dyDescent="0.2">
      <c r="K118" s="54"/>
      <c r="L118" s="54"/>
      <c r="M118" s="54"/>
      <c r="N118" s="54"/>
      <c r="O118" s="54"/>
      <c r="P118" s="54"/>
      <c r="Q118" s="54"/>
      <c r="R118" s="54"/>
      <c r="S118" s="54"/>
      <c r="T118" s="54"/>
      <c r="U118" s="54"/>
      <c r="V118" s="54"/>
      <c r="W118" s="54"/>
      <c r="X118" s="54"/>
      <c r="Y118" s="54"/>
      <c r="Z118" s="54"/>
      <c r="AA118" s="54"/>
    </row>
    <row r="119" spans="11:27" x14ac:dyDescent="0.2">
      <c r="K119" s="54"/>
      <c r="L119" s="54"/>
      <c r="M119" s="54"/>
      <c r="N119" s="54"/>
      <c r="O119" s="54"/>
      <c r="P119" s="54"/>
      <c r="Q119" s="54"/>
      <c r="R119" s="54"/>
      <c r="S119" s="54"/>
      <c r="T119" s="54"/>
      <c r="U119" s="54"/>
      <c r="V119" s="54"/>
      <c r="W119" s="54"/>
      <c r="X119" s="54"/>
      <c r="Y119" s="54"/>
      <c r="Z119" s="54"/>
      <c r="AA119" s="54"/>
    </row>
    <row r="120" spans="11:27" x14ac:dyDescent="0.2">
      <c r="K120" s="54"/>
      <c r="L120" s="54"/>
      <c r="M120" s="54"/>
      <c r="N120" s="54"/>
      <c r="O120" s="54"/>
      <c r="P120" s="54"/>
      <c r="Q120" s="54"/>
      <c r="R120" s="54"/>
      <c r="S120" s="54"/>
      <c r="T120" s="54"/>
      <c r="U120" s="54"/>
      <c r="V120" s="54"/>
      <c r="W120" s="54"/>
      <c r="X120" s="54"/>
      <c r="Y120" s="54"/>
      <c r="Z120" s="54"/>
      <c r="AA120" s="54"/>
    </row>
    <row r="121" spans="11:27" x14ac:dyDescent="0.2">
      <c r="K121" s="54"/>
      <c r="L121" s="54"/>
      <c r="M121" s="54"/>
      <c r="N121" s="54"/>
      <c r="O121" s="54"/>
      <c r="P121" s="54"/>
      <c r="Q121" s="54"/>
      <c r="R121" s="54"/>
      <c r="S121" s="54"/>
      <c r="T121" s="54"/>
      <c r="U121" s="54"/>
      <c r="V121" s="54"/>
      <c r="W121" s="54"/>
      <c r="X121" s="54"/>
      <c r="Y121" s="54"/>
      <c r="Z121" s="54"/>
      <c r="AA121" s="54"/>
    </row>
    <row r="122" spans="11:27" x14ac:dyDescent="0.2">
      <c r="K122" s="54"/>
      <c r="L122" s="54"/>
      <c r="M122" s="54"/>
      <c r="N122" s="54"/>
      <c r="O122" s="54"/>
      <c r="P122" s="54"/>
      <c r="Q122" s="54"/>
      <c r="R122" s="54"/>
      <c r="S122" s="54"/>
      <c r="T122" s="54"/>
      <c r="U122" s="54"/>
      <c r="V122" s="54"/>
      <c r="W122" s="54"/>
      <c r="X122" s="54"/>
      <c r="Y122" s="54"/>
      <c r="Z122" s="54"/>
      <c r="AA122" s="54"/>
    </row>
    <row r="123" spans="11:27" x14ac:dyDescent="0.2">
      <c r="K123" s="54"/>
      <c r="L123" s="54"/>
      <c r="M123" s="54"/>
      <c r="N123" s="54"/>
      <c r="O123" s="54"/>
      <c r="P123" s="54"/>
      <c r="Q123" s="54"/>
      <c r="R123" s="54"/>
      <c r="S123" s="54"/>
      <c r="T123" s="54"/>
      <c r="U123" s="54"/>
      <c r="V123" s="54"/>
      <c r="W123" s="54"/>
      <c r="X123" s="54"/>
      <c r="Y123" s="54"/>
      <c r="Z123" s="54"/>
      <c r="AA123" s="54"/>
    </row>
    <row r="124" spans="11:27" x14ac:dyDescent="0.2">
      <c r="K124" s="54"/>
      <c r="L124" s="54"/>
      <c r="M124" s="54"/>
      <c r="N124" s="54"/>
      <c r="O124" s="54"/>
      <c r="P124" s="54"/>
      <c r="Q124" s="54"/>
      <c r="R124" s="54"/>
      <c r="S124" s="54"/>
      <c r="T124" s="54"/>
      <c r="U124" s="54"/>
      <c r="V124" s="54"/>
      <c r="W124" s="54"/>
      <c r="X124" s="54"/>
      <c r="Y124" s="54"/>
      <c r="Z124" s="54"/>
      <c r="AA124" s="54"/>
    </row>
    <row r="125" spans="11:27" x14ac:dyDescent="0.2">
      <c r="K125" s="54"/>
      <c r="L125" s="54"/>
      <c r="M125" s="54"/>
      <c r="N125" s="54"/>
      <c r="O125" s="54"/>
      <c r="P125" s="54"/>
      <c r="Q125" s="54"/>
      <c r="R125" s="54"/>
      <c r="S125" s="54"/>
      <c r="T125" s="54"/>
      <c r="U125" s="54"/>
      <c r="V125" s="54"/>
      <c r="W125" s="54"/>
      <c r="X125" s="54"/>
      <c r="Y125" s="54"/>
      <c r="Z125" s="54"/>
      <c r="AA125" s="54"/>
    </row>
    <row r="126" spans="11:27" x14ac:dyDescent="0.2">
      <c r="K126" s="54"/>
      <c r="L126" s="54"/>
      <c r="M126" s="54"/>
      <c r="N126" s="54"/>
      <c r="O126" s="54"/>
      <c r="P126" s="54"/>
      <c r="Q126" s="54"/>
      <c r="R126" s="54"/>
      <c r="S126" s="54"/>
      <c r="T126" s="54"/>
      <c r="U126" s="54"/>
      <c r="V126" s="54"/>
      <c r="W126" s="54"/>
      <c r="X126" s="54"/>
      <c r="Y126" s="54"/>
      <c r="Z126" s="54"/>
      <c r="AA126" s="54"/>
    </row>
    <row r="127" spans="11:27" x14ac:dyDescent="0.2">
      <c r="K127" s="54"/>
      <c r="L127" s="54"/>
      <c r="M127" s="54"/>
      <c r="N127" s="54"/>
      <c r="O127" s="54"/>
      <c r="P127" s="54"/>
      <c r="Q127" s="54"/>
      <c r="R127" s="54"/>
      <c r="S127" s="54"/>
      <c r="T127" s="54"/>
      <c r="U127" s="54"/>
      <c r="V127" s="54"/>
      <c r="W127" s="54"/>
      <c r="X127" s="54"/>
      <c r="Y127" s="54"/>
      <c r="Z127" s="54"/>
      <c r="AA127" s="54"/>
    </row>
    <row r="128" spans="11:27" x14ac:dyDescent="0.2">
      <c r="K128" s="54"/>
      <c r="L128" s="54"/>
      <c r="M128" s="54"/>
      <c r="N128" s="54"/>
      <c r="O128" s="54"/>
      <c r="P128" s="54"/>
      <c r="Q128" s="54"/>
      <c r="R128" s="54"/>
      <c r="S128" s="54"/>
      <c r="T128" s="54"/>
      <c r="U128" s="54"/>
      <c r="V128" s="54"/>
      <c r="W128" s="54"/>
      <c r="X128" s="54"/>
      <c r="Y128" s="54"/>
      <c r="Z128" s="54"/>
      <c r="AA128" s="54"/>
    </row>
    <row r="129" spans="11:27" x14ac:dyDescent="0.2">
      <c r="K129" s="54"/>
      <c r="L129" s="54"/>
      <c r="M129" s="54"/>
      <c r="N129" s="54"/>
      <c r="O129" s="54"/>
      <c r="P129" s="54"/>
      <c r="Q129" s="54"/>
      <c r="R129" s="54"/>
      <c r="S129" s="54"/>
      <c r="T129" s="54"/>
      <c r="U129" s="54"/>
      <c r="V129" s="54"/>
      <c r="W129" s="54"/>
      <c r="X129" s="54"/>
      <c r="Y129" s="54"/>
      <c r="Z129" s="54"/>
      <c r="AA129" s="54"/>
    </row>
    <row r="130" spans="11:27" x14ac:dyDescent="0.2">
      <c r="K130" s="54"/>
      <c r="L130" s="54"/>
      <c r="M130" s="54"/>
      <c r="N130" s="54"/>
      <c r="O130" s="54"/>
      <c r="P130" s="54"/>
      <c r="Q130" s="54"/>
      <c r="R130" s="54"/>
      <c r="S130" s="54"/>
      <c r="T130" s="54"/>
      <c r="U130" s="54"/>
      <c r="V130" s="54"/>
      <c r="W130" s="54"/>
      <c r="X130" s="54"/>
      <c r="Y130" s="54"/>
      <c r="Z130" s="54"/>
      <c r="AA130" s="54"/>
    </row>
    <row r="131" spans="11:27" x14ac:dyDescent="0.2">
      <c r="K131" s="54"/>
      <c r="L131" s="54"/>
      <c r="M131" s="54"/>
      <c r="N131" s="54"/>
      <c r="O131" s="54"/>
      <c r="P131" s="54"/>
      <c r="Q131" s="54"/>
      <c r="R131" s="54"/>
      <c r="S131" s="54"/>
      <c r="T131" s="54"/>
      <c r="U131" s="54"/>
      <c r="V131" s="54"/>
      <c r="W131" s="54"/>
      <c r="X131" s="54"/>
      <c r="Y131" s="54"/>
      <c r="Z131" s="54"/>
      <c r="AA131" s="54"/>
    </row>
  </sheetData>
  <mergeCells count="46">
    <mergeCell ref="A1:J1"/>
    <mergeCell ref="A8:A9"/>
    <mergeCell ref="B6:J6"/>
    <mergeCell ref="B5:C5"/>
    <mergeCell ref="B4:C4"/>
    <mergeCell ref="B3:C3"/>
    <mergeCell ref="B10:C10"/>
    <mergeCell ref="I8:J8"/>
    <mergeCell ref="B8:C9"/>
    <mergeCell ref="I11:J11"/>
    <mergeCell ref="D8:D9"/>
    <mergeCell ref="E8:E9"/>
    <mergeCell ref="F8:F9"/>
    <mergeCell ref="G8:G9"/>
    <mergeCell ref="H8:H9"/>
    <mergeCell ref="B20:D20"/>
    <mergeCell ref="B21:D21"/>
    <mergeCell ref="E11:G11"/>
    <mergeCell ref="H12:H13"/>
    <mergeCell ref="H14:H15"/>
    <mergeCell ref="H16:H17"/>
    <mergeCell ref="H20:H21"/>
    <mergeCell ref="A11:D11"/>
    <mergeCell ref="B12:D12"/>
    <mergeCell ref="B13:D13"/>
    <mergeCell ref="B14:D14"/>
    <mergeCell ref="B15:D15"/>
    <mergeCell ref="B16:D16"/>
    <mergeCell ref="B17:D17"/>
    <mergeCell ref="B18:D18"/>
    <mergeCell ref="I12:J13"/>
    <mergeCell ref="I14:J15"/>
    <mergeCell ref="I16:J17"/>
    <mergeCell ref="I20:J21"/>
    <mergeCell ref="A12:A13"/>
    <mergeCell ref="A20:A21"/>
    <mergeCell ref="E20:G20"/>
    <mergeCell ref="E21:G21"/>
    <mergeCell ref="B19:D19"/>
    <mergeCell ref="E18:G19"/>
    <mergeCell ref="A14:A19"/>
    <mergeCell ref="E14:G14"/>
    <mergeCell ref="E15:G15"/>
    <mergeCell ref="E16:G16"/>
    <mergeCell ref="E17:G17"/>
    <mergeCell ref="E12:G13"/>
  </mergeCells>
  <pageMargins left="0.70866141732283472" right="0.70866141732283472" top="0.74803149606299213" bottom="0.74803149606299213" header="0.31496062992125984" footer="0.31496062992125984"/>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topLeftCell="A13" zoomScale="80" zoomScaleNormal="80" workbookViewId="0">
      <selection activeCell="F14" sqref="F14"/>
    </sheetView>
  </sheetViews>
  <sheetFormatPr baseColWidth="10" defaultRowHeight="12.75" x14ac:dyDescent="0.2"/>
  <cols>
    <col min="1" max="1" width="25.7109375" style="1" customWidth="1"/>
    <col min="2" max="2" width="5" style="1" customWidth="1"/>
    <col min="3" max="4" width="33.28515625" style="1" customWidth="1"/>
    <col min="5" max="5" width="20.140625" style="1" customWidth="1"/>
    <col min="6" max="6" width="26.28515625" style="1" customWidth="1"/>
    <col min="7" max="7" width="20.140625" style="1" customWidth="1"/>
    <col min="8" max="8" width="17.85546875" style="1" customWidth="1"/>
    <col min="9" max="10" width="11.42578125" style="1" customWidth="1"/>
    <col min="11" max="16384" width="11.42578125" style="1"/>
  </cols>
  <sheetData>
    <row r="1" spans="1:10" ht="69.95" customHeight="1" x14ac:dyDescent="0.2">
      <c r="A1" s="117" t="s">
        <v>401</v>
      </c>
      <c r="B1" s="117"/>
      <c r="C1" s="117"/>
      <c r="D1" s="117"/>
      <c r="E1" s="117"/>
      <c r="F1" s="117"/>
      <c r="G1" s="117"/>
      <c r="H1" s="117"/>
      <c r="I1" s="117"/>
      <c r="J1" s="117"/>
    </row>
    <row r="2" spans="1:10" ht="20.100000000000001" customHeight="1" x14ac:dyDescent="0.2">
      <c r="A2" s="194"/>
      <c r="B2" s="194"/>
      <c r="C2" s="194"/>
      <c r="D2" s="194"/>
      <c r="E2" s="194"/>
      <c r="F2" s="194"/>
      <c r="G2" s="194"/>
      <c r="H2" s="194"/>
      <c r="I2" s="194"/>
      <c r="J2" s="194"/>
    </row>
    <row r="3" spans="1:10" s="13" customFormat="1" ht="20.100000000000001" customHeight="1" x14ac:dyDescent="0.25">
      <c r="A3" s="16" t="s">
        <v>6</v>
      </c>
      <c r="B3" s="195">
        <v>2018</v>
      </c>
      <c r="C3" s="195"/>
    </row>
    <row r="4" spans="1:10" s="13" customFormat="1" ht="20.100000000000001" customHeight="1" x14ac:dyDescent="0.25">
      <c r="A4" s="16" t="s">
        <v>7</v>
      </c>
      <c r="B4" s="122">
        <v>43124</v>
      </c>
      <c r="C4" s="196"/>
    </row>
    <row r="5" spans="1:10" s="13" customFormat="1" ht="20.100000000000001" customHeight="1" x14ac:dyDescent="0.25">
      <c r="A5" s="16" t="s">
        <v>24</v>
      </c>
      <c r="B5" s="122" t="s">
        <v>366</v>
      </c>
      <c r="C5" s="123"/>
    </row>
    <row r="6" spans="1:10" s="13" customFormat="1" ht="40.5" customHeight="1" x14ac:dyDescent="0.25">
      <c r="A6" s="16" t="s">
        <v>8</v>
      </c>
      <c r="B6" s="197" t="s">
        <v>231</v>
      </c>
      <c r="C6" s="195"/>
      <c r="D6" s="195"/>
      <c r="E6" s="195"/>
      <c r="F6" s="195"/>
      <c r="G6" s="195"/>
      <c r="H6" s="195"/>
      <c r="I6" s="195"/>
      <c r="J6" s="195"/>
    </row>
    <row r="7" spans="1:10" ht="20.100000000000001" customHeight="1" x14ac:dyDescent="0.2"/>
    <row r="8" spans="1:10" s="9" customFormat="1" ht="30" customHeight="1" x14ac:dyDescent="0.2">
      <c r="A8" s="114" t="s">
        <v>0</v>
      </c>
      <c r="B8" s="114" t="s">
        <v>1</v>
      </c>
      <c r="C8" s="114"/>
      <c r="D8" s="114" t="s">
        <v>244</v>
      </c>
      <c r="E8" s="114" t="s">
        <v>245</v>
      </c>
      <c r="F8" s="114" t="s">
        <v>246</v>
      </c>
      <c r="G8" s="114" t="s">
        <v>247</v>
      </c>
      <c r="H8" s="114" t="s">
        <v>2</v>
      </c>
      <c r="I8" s="114" t="s">
        <v>5</v>
      </c>
      <c r="J8" s="114"/>
    </row>
    <row r="9" spans="1:10" s="9" customFormat="1" ht="30" customHeight="1" x14ac:dyDescent="0.2">
      <c r="A9" s="114"/>
      <c r="B9" s="114"/>
      <c r="C9" s="114"/>
      <c r="D9" s="114"/>
      <c r="E9" s="114"/>
      <c r="F9" s="114"/>
      <c r="G9" s="114"/>
      <c r="H9" s="114"/>
      <c r="I9" s="32" t="s">
        <v>4</v>
      </c>
      <c r="J9" s="32" t="s">
        <v>3</v>
      </c>
    </row>
    <row r="10" spans="1:10" ht="51" x14ac:dyDescent="0.2">
      <c r="A10" s="115" t="s">
        <v>163</v>
      </c>
      <c r="B10" s="34" t="s">
        <v>141</v>
      </c>
      <c r="C10" s="18" t="s">
        <v>248</v>
      </c>
      <c r="D10" s="33" t="s">
        <v>251</v>
      </c>
      <c r="E10" s="33" t="s">
        <v>320</v>
      </c>
      <c r="F10" s="33" t="s">
        <v>319</v>
      </c>
      <c r="G10" s="33" t="s">
        <v>273</v>
      </c>
      <c r="H10" s="33" t="s">
        <v>167</v>
      </c>
      <c r="I10" s="11">
        <v>43132</v>
      </c>
      <c r="J10" s="11">
        <v>43465</v>
      </c>
    </row>
    <row r="11" spans="1:10" ht="51" x14ac:dyDescent="0.2">
      <c r="A11" s="115"/>
      <c r="B11" s="34" t="s">
        <v>142</v>
      </c>
      <c r="C11" s="18" t="s">
        <v>249</v>
      </c>
      <c r="D11" s="33" t="s">
        <v>250</v>
      </c>
      <c r="E11" s="33" t="s">
        <v>321</v>
      </c>
      <c r="F11" s="33" t="s">
        <v>405</v>
      </c>
      <c r="G11" s="33" t="s">
        <v>273</v>
      </c>
      <c r="H11" s="33" t="s">
        <v>261</v>
      </c>
      <c r="I11" s="11">
        <v>43449</v>
      </c>
      <c r="J11" s="11">
        <v>43465</v>
      </c>
    </row>
    <row r="12" spans="1:10" ht="191.25" customHeight="1" x14ac:dyDescent="0.2">
      <c r="A12" s="111" t="s">
        <v>164</v>
      </c>
      <c r="B12" s="34" t="s">
        <v>143</v>
      </c>
      <c r="C12" s="26" t="s">
        <v>204</v>
      </c>
      <c r="D12" s="27" t="s">
        <v>407</v>
      </c>
      <c r="E12" s="33" t="s">
        <v>322</v>
      </c>
      <c r="F12" s="33" t="s">
        <v>323</v>
      </c>
      <c r="G12" s="33" t="s">
        <v>408</v>
      </c>
      <c r="H12" s="33" t="s">
        <v>261</v>
      </c>
      <c r="I12" s="11">
        <v>43160</v>
      </c>
      <c r="J12" s="11">
        <v>43217</v>
      </c>
    </row>
    <row r="13" spans="1:10" ht="51" x14ac:dyDescent="0.2">
      <c r="A13" s="111"/>
      <c r="B13" s="34" t="s">
        <v>144</v>
      </c>
      <c r="C13" s="18" t="s">
        <v>260</v>
      </c>
      <c r="D13" s="33" t="s">
        <v>262</v>
      </c>
      <c r="E13" s="33" t="s">
        <v>324</v>
      </c>
      <c r="F13" s="33" t="s">
        <v>325</v>
      </c>
      <c r="G13" s="66" t="s">
        <v>361</v>
      </c>
      <c r="H13" s="33" t="s">
        <v>261</v>
      </c>
      <c r="I13" s="11">
        <v>43252</v>
      </c>
      <c r="J13" s="11">
        <v>43465</v>
      </c>
    </row>
    <row r="14" spans="1:10" ht="72" customHeight="1" x14ac:dyDescent="0.2">
      <c r="A14" s="111"/>
      <c r="B14" s="34" t="s">
        <v>234</v>
      </c>
      <c r="C14" s="18" t="s">
        <v>186</v>
      </c>
      <c r="D14" s="31" t="s">
        <v>409</v>
      </c>
      <c r="E14" s="66" t="s">
        <v>410</v>
      </c>
      <c r="F14" s="290" t="s">
        <v>410</v>
      </c>
      <c r="G14" s="31" t="s">
        <v>14</v>
      </c>
      <c r="H14" s="33" t="s">
        <v>261</v>
      </c>
      <c r="I14" s="11">
        <v>43132</v>
      </c>
      <c r="J14" s="11">
        <v>43465</v>
      </c>
    </row>
    <row r="15" spans="1:10" ht="66.75" customHeight="1" x14ac:dyDescent="0.2">
      <c r="A15" s="111" t="s">
        <v>165</v>
      </c>
      <c r="B15" s="34" t="s">
        <v>146</v>
      </c>
      <c r="C15" s="18" t="s">
        <v>203</v>
      </c>
      <c r="D15" s="18" t="s">
        <v>263</v>
      </c>
      <c r="E15" s="31" t="s">
        <v>327</v>
      </c>
      <c r="F15" s="31" t="s">
        <v>326</v>
      </c>
      <c r="G15" s="31" t="s">
        <v>273</v>
      </c>
      <c r="H15" s="33" t="s">
        <v>167</v>
      </c>
      <c r="I15" s="11">
        <v>43252</v>
      </c>
      <c r="J15" s="11">
        <v>43465</v>
      </c>
    </row>
    <row r="16" spans="1:10" ht="72.75" customHeight="1" x14ac:dyDescent="0.2">
      <c r="A16" s="111"/>
      <c r="B16" s="34" t="s">
        <v>149</v>
      </c>
      <c r="C16" s="26" t="s">
        <v>253</v>
      </c>
      <c r="D16" s="31" t="s">
        <v>254</v>
      </c>
      <c r="E16" s="31" t="s">
        <v>328</v>
      </c>
      <c r="F16" s="31" t="s">
        <v>329</v>
      </c>
      <c r="G16" s="31" t="s">
        <v>273</v>
      </c>
      <c r="H16" s="31" t="s">
        <v>183</v>
      </c>
      <c r="I16" s="30">
        <v>43191</v>
      </c>
      <c r="J16" s="30">
        <v>43465</v>
      </c>
    </row>
    <row r="17" spans="1:10" ht="50.25" customHeight="1" x14ac:dyDescent="0.2">
      <c r="A17" s="111" t="s">
        <v>201</v>
      </c>
      <c r="B17" s="34" t="s">
        <v>152</v>
      </c>
      <c r="C17" s="18" t="s">
        <v>168</v>
      </c>
      <c r="D17" s="33" t="s">
        <v>223</v>
      </c>
      <c r="E17" s="46" t="s">
        <v>331</v>
      </c>
      <c r="F17" s="33" t="s">
        <v>330</v>
      </c>
      <c r="G17" s="33" t="s">
        <v>273</v>
      </c>
      <c r="H17" s="33" t="s">
        <v>167</v>
      </c>
      <c r="I17" s="11">
        <v>43252</v>
      </c>
      <c r="J17" s="11">
        <v>43465</v>
      </c>
    </row>
    <row r="18" spans="1:10" ht="75.75" customHeight="1" x14ac:dyDescent="0.2">
      <c r="A18" s="111"/>
      <c r="B18" s="34" t="s">
        <v>235</v>
      </c>
      <c r="C18" s="18" t="s">
        <v>206</v>
      </c>
      <c r="D18" s="33" t="s">
        <v>205</v>
      </c>
      <c r="E18" s="33" t="s">
        <v>332</v>
      </c>
      <c r="F18" s="33" t="s">
        <v>333</v>
      </c>
      <c r="G18" s="33" t="s">
        <v>273</v>
      </c>
      <c r="H18" s="33" t="s">
        <v>202</v>
      </c>
      <c r="I18" s="11">
        <v>43252</v>
      </c>
      <c r="J18" s="11">
        <v>43465</v>
      </c>
    </row>
    <row r="19" spans="1:10" ht="64.5" customHeight="1" x14ac:dyDescent="0.2">
      <c r="A19" s="104"/>
      <c r="B19" s="60" t="s">
        <v>236</v>
      </c>
      <c r="C19" s="61" t="s">
        <v>169</v>
      </c>
      <c r="D19" s="47" t="s">
        <v>207</v>
      </c>
      <c r="E19" s="47" t="s">
        <v>328</v>
      </c>
      <c r="F19" s="47" t="s">
        <v>329</v>
      </c>
      <c r="G19" s="47" t="s">
        <v>273</v>
      </c>
      <c r="H19" s="47" t="s">
        <v>202</v>
      </c>
      <c r="I19" s="62">
        <v>43252</v>
      </c>
      <c r="J19" s="62">
        <v>43465</v>
      </c>
    </row>
    <row r="20" spans="1:10" ht="30" customHeight="1" x14ac:dyDescent="0.2">
      <c r="A20" s="98" t="s">
        <v>364</v>
      </c>
      <c r="B20" s="98"/>
      <c r="C20" s="98"/>
      <c r="D20" s="98"/>
      <c r="E20" s="100" t="s">
        <v>363</v>
      </c>
      <c r="F20" s="100"/>
      <c r="G20" s="100"/>
      <c r="H20" s="59" t="s">
        <v>362</v>
      </c>
      <c r="I20" s="100" t="s">
        <v>365</v>
      </c>
      <c r="J20" s="100"/>
    </row>
    <row r="21" spans="1:10" ht="20.100000000000001" customHeight="1" x14ac:dyDescent="0.2">
      <c r="A21" s="187" t="s">
        <v>127</v>
      </c>
      <c r="B21" s="192"/>
      <c r="C21" s="185" t="s">
        <v>369</v>
      </c>
      <c r="D21" s="186"/>
      <c r="E21" s="133" t="s">
        <v>373</v>
      </c>
      <c r="F21" s="134"/>
      <c r="G21" s="82"/>
      <c r="H21" s="168"/>
      <c r="I21" s="94"/>
      <c r="J21" s="95"/>
    </row>
    <row r="22" spans="1:10" ht="20.100000000000001" customHeight="1" x14ac:dyDescent="0.2">
      <c r="A22" s="131"/>
      <c r="B22" s="132"/>
      <c r="C22" s="185" t="s">
        <v>370</v>
      </c>
      <c r="D22" s="186"/>
      <c r="E22" s="174"/>
      <c r="F22" s="175"/>
      <c r="G22" s="176"/>
      <c r="H22" s="169"/>
      <c r="I22" s="96"/>
      <c r="J22" s="97"/>
    </row>
    <row r="23" spans="1:10" ht="20.100000000000001" customHeight="1" x14ac:dyDescent="0.2">
      <c r="A23" s="187" t="s">
        <v>135</v>
      </c>
      <c r="B23" s="192"/>
      <c r="C23" s="94" t="s">
        <v>371</v>
      </c>
      <c r="D23" s="95"/>
      <c r="E23" s="182" t="s">
        <v>368</v>
      </c>
      <c r="F23" s="183"/>
      <c r="G23" s="184"/>
      <c r="H23" s="168"/>
      <c r="I23" s="94"/>
      <c r="J23" s="95"/>
    </row>
    <row r="24" spans="1:10" ht="20.100000000000001" customHeight="1" x14ac:dyDescent="0.2">
      <c r="A24" s="189"/>
      <c r="B24" s="193"/>
      <c r="C24" s="84" t="s">
        <v>372</v>
      </c>
      <c r="D24" s="85"/>
      <c r="E24" s="133" t="s">
        <v>382</v>
      </c>
      <c r="F24" s="179"/>
      <c r="G24" s="180"/>
      <c r="H24" s="170"/>
      <c r="I24" s="84"/>
      <c r="J24" s="85"/>
    </row>
    <row r="25" spans="1:10" ht="20.100000000000001" customHeight="1" x14ac:dyDescent="0.2">
      <c r="A25" s="131"/>
      <c r="B25" s="132"/>
      <c r="C25" s="177"/>
      <c r="D25" s="178"/>
      <c r="E25" s="135"/>
      <c r="F25" s="175"/>
      <c r="G25" s="176"/>
      <c r="H25" s="169"/>
      <c r="I25" s="96"/>
      <c r="J25" s="97"/>
    </row>
    <row r="26" spans="1:10" ht="20.100000000000001" customHeight="1" x14ac:dyDescent="0.2">
      <c r="A26" s="187" t="s">
        <v>134</v>
      </c>
      <c r="B26" s="188"/>
      <c r="C26" s="94" t="s">
        <v>376</v>
      </c>
      <c r="D26" s="95"/>
      <c r="E26" s="94" t="s">
        <v>385</v>
      </c>
      <c r="F26" s="181"/>
      <c r="G26" s="95"/>
      <c r="H26" s="171"/>
      <c r="I26" s="94"/>
      <c r="J26" s="95"/>
    </row>
    <row r="27" spans="1:10" ht="20.100000000000001" customHeight="1" x14ac:dyDescent="0.2">
      <c r="A27" s="189"/>
      <c r="B27" s="190"/>
      <c r="C27" s="96" t="s">
        <v>375</v>
      </c>
      <c r="D27" s="97"/>
      <c r="E27" s="96" t="s">
        <v>386</v>
      </c>
      <c r="F27" s="173"/>
      <c r="G27" s="97"/>
      <c r="H27" s="172"/>
      <c r="I27" s="96"/>
      <c r="J27" s="97"/>
    </row>
    <row r="28" spans="1:10" ht="20.100000000000001" customHeight="1" x14ac:dyDescent="0.2">
      <c r="A28" s="189"/>
      <c r="B28" s="190"/>
      <c r="C28" s="94" t="s">
        <v>378</v>
      </c>
      <c r="D28" s="95"/>
      <c r="E28" s="94" t="s">
        <v>385</v>
      </c>
      <c r="F28" s="181"/>
      <c r="G28" s="95"/>
      <c r="H28" s="171"/>
      <c r="I28" s="94"/>
      <c r="J28" s="95"/>
    </row>
    <row r="29" spans="1:10" ht="20.100000000000001" customHeight="1" x14ac:dyDescent="0.2">
      <c r="A29" s="189"/>
      <c r="B29" s="190"/>
      <c r="C29" s="96" t="s">
        <v>377</v>
      </c>
      <c r="D29" s="97"/>
      <c r="E29" s="96" t="s">
        <v>386</v>
      </c>
      <c r="F29" s="173"/>
      <c r="G29" s="97"/>
      <c r="H29" s="172"/>
      <c r="I29" s="96"/>
      <c r="J29" s="97"/>
    </row>
    <row r="30" spans="1:10" ht="20.100000000000001" customHeight="1" x14ac:dyDescent="0.2">
      <c r="A30" s="189"/>
      <c r="B30" s="190"/>
      <c r="C30" s="94" t="s">
        <v>383</v>
      </c>
      <c r="D30" s="95"/>
      <c r="E30" s="94" t="s">
        <v>385</v>
      </c>
      <c r="F30" s="181"/>
      <c r="G30" s="95"/>
      <c r="H30" s="171"/>
      <c r="I30" s="94"/>
      <c r="J30" s="95"/>
    </row>
    <row r="31" spans="1:10" ht="20.100000000000001" customHeight="1" x14ac:dyDescent="0.2">
      <c r="A31" s="131"/>
      <c r="B31" s="191"/>
      <c r="C31" s="96" t="s">
        <v>384</v>
      </c>
      <c r="D31" s="97"/>
      <c r="E31" s="96" t="s">
        <v>386</v>
      </c>
      <c r="F31" s="173"/>
      <c r="G31" s="97"/>
      <c r="H31" s="172"/>
      <c r="I31" s="96"/>
      <c r="J31" s="97"/>
    </row>
  </sheetData>
  <mergeCells count="53">
    <mergeCell ref="B5:C5"/>
    <mergeCell ref="A1:J1"/>
    <mergeCell ref="A8:A9"/>
    <mergeCell ref="B8:C9"/>
    <mergeCell ref="D8:D9"/>
    <mergeCell ref="H8:H9"/>
    <mergeCell ref="I8:J8"/>
    <mergeCell ref="A2:J2"/>
    <mergeCell ref="B3:C3"/>
    <mergeCell ref="B4:C4"/>
    <mergeCell ref="B6:J6"/>
    <mergeCell ref="E8:E9"/>
    <mergeCell ref="F8:F9"/>
    <mergeCell ref="G8:G9"/>
    <mergeCell ref="A17:A19"/>
    <mergeCell ref="A12:A14"/>
    <mergeCell ref="A15:A16"/>
    <mergeCell ref="A21:B22"/>
    <mergeCell ref="A20:D20"/>
    <mergeCell ref="I20:J20"/>
    <mergeCell ref="E20:G20"/>
    <mergeCell ref="A10:A11"/>
    <mergeCell ref="C29:D29"/>
    <mergeCell ref="C30:D30"/>
    <mergeCell ref="C31:D31"/>
    <mergeCell ref="A26:B31"/>
    <mergeCell ref="A23:B25"/>
    <mergeCell ref="E31:G31"/>
    <mergeCell ref="E21:G22"/>
    <mergeCell ref="C24:D25"/>
    <mergeCell ref="E24:G25"/>
    <mergeCell ref="E26:G26"/>
    <mergeCell ref="E27:G27"/>
    <mergeCell ref="E28:G28"/>
    <mergeCell ref="E29:G29"/>
    <mergeCell ref="E30:G30"/>
    <mergeCell ref="E23:G23"/>
    <mergeCell ref="C21:D21"/>
    <mergeCell ref="C22:D22"/>
    <mergeCell ref="C23:D23"/>
    <mergeCell ref="C26:D26"/>
    <mergeCell ref="C27:D27"/>
    <mergeCell ref="C28:D28"/>
    <mergeCell ref="H21:H22"/>
    <mergeCell ref="H23:H25"/>
    <mergeCell ref="H26:H27"/>
    <mergeCell ref="H28:H29"/>
    <mergeCell ref="H30:H31"/>
    <mergeCell ref="I21:J22"/>
    <mergeCell ref="I23:J25"/>
    <mergeCell ref="I26:J27"/>
    <mergeCell ref="I28:J29"/>
    <mergeCell ref="I30:J31"/>
  </mergeCells>
  <printOptions horizontalCentered="1"/>
  <pageMargins left="0.27559055118110237" right="0.23622047244094491" top="0.31496062992125984" bottom="0.35433070866141736" header="0.31496062992125984" footer="0.31496062992125984"/>
  <pageSetup scale="83"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opLeftCell="A11" zoomScale="80" zoomScaleNormal="80" workbookViewId="0">
      <selection activeCell="B13" sqref="B13"/>
    </sheetView>
  </sheetViews>
  <sheetFormatPr baseColWidth="10" defaultRowHeight="12.75" x14ac:dyDescent="0.2"/>
  <cols>
    <col min="1" max="1" width="25.7109375" style="1" customWidth="1"/>
    <col min="2" max="2" width="5" style="1" customWidth="1"/>
    <col min="3" max="3" width="32.85546875" style="1" customWidth="1"/>
    <col min="4" max="7" width="21.140625" style="1" customWidth="1"/>
    <col min="8" max="8" width="36.28515625" style="1" customWidth="1"/>
    <col min="9" max="10" width="11.5703125" style="1" customWidth="1"/>
    <col min="11" max="16384" width="11.42578125" style="1"/>
  </cols>
  <sheetData>
    <row r="1" spans="1:10" ht="69.95" customHeight="1" x14ac:dyDescent="0.2">
      <c r="A1" s="117" t="s">
        <v>402</v>
      </c>
      <c r="B1" s="117"/>
      <c r="C1" s="117"/>
      <c r="D1" s="117"/>
      <c r="E1" s="117"/>
      <c r="F1" s="117"/>
      <c r="G1" s="117"/>
      <c r="H1" s="117"/>
      <c r="I1" s="117"/>
      <c r="J1" s="117"/>
    </row>
    <row r="2" spans="1:10" ht="20.100000000000001" customHeight="1" x14ac:dyDescent="0.2"/>
    <row r="3" spans="1:10" s="13" customFormat="1" ht="20.100000000000001" customHeight="1" x14ac:dyDescent="0.25">
      <c r="A3" s="16" t="s">
        <v>6</v>
      </c>
      <c r="B3" s="197">
        <v>2018</v>
      </c>
      <c r="C3" s="197"/>
    </row>
    <row r="4" spans="1:10" s="13" customFormat="1" ht="20.100000000000001" customHeight="1" x14ac:dyDescent="0.25">
      <c r="A4" s="16" t="s">
        <v>7</v>
      </c>
      <c r="B4" s="109">
        <v>43124</v>
      </c>
      <c r="C4" s="110"/>
    </row>
    <row r="5" spans="1:10" s="13" customFormat="1" ht="20.100000000000001" customHeight="1" x14ac:dyDescent="0.25">
      <c r="A5" s="16" t="s">
        <v>24</v>
      </c>
      <c r="B5" s="122" t="s">
        <v>366</v>
      </c>
      <c r="C5" s="123"/>
    </row>
    <row r="6" spans="1:10" s="13" customFormat="1" ht="20.100000000000001" customHeight="1" x14ac:dyDescent="0.25">
      <c r="A6" s="16" t="s">
        <v>8</v>
      </c>
      <c r="B6" s="197" t="s">
        <v>10</v>
      </c>
      <c r="C6" s="197"/>
      <c r="D6" s="197"/>
      <c r="E6" s="197"/>
      <c r="F6" s="197"/>
      <c r="G6" s="197"/>
      <c r="H6" s="197"/>
      <c r="I6" s="197"/>
      <c r="J6" s="197"/>
    </row>
    <row r="7" spans="1:10" ht="20.100000000000001" customHeight="1" x14ac:dyDescent="0.2"/>
    <row r="8" spans="1:10" s="9" customFormat="1" ht="30" customHeight="1" x14ac:dyDescent="0.2">
      <c r="A8" s="114" t="s">
        <v>0</v>
      </c>
      <c r="B8" s="114" t="s">
        <v>1</v>
      </c>
      <c r="C8" s="114"/>
      <c r="D8" s="114" t="s">
        <v>244</v>
      </c>
      <c r="E8" s="114" t="s">
        <v>245</v>
      </c>
      <c r="F8" s="114" t="s">
        <v>246</v>
      </c>
      <c r="G8" s="114" t="s">
        <v>247</v>
      </c>
      <c r="H8" s="114" t="s">
        <v>2</v>
      </c>
      <c r="I8" s="114" t="s">
        <v>5</v>
      </c>
      <c r="J8" s="114"/>
    </row>
    <row r="9" spans="1:10" s="9" customFormat="1" ht="30" customHeight="1" x14ac:dyDescent="0.2">
      <c r="A9" s="114"/>
      <c r="B9" s="114"/>
      <c r="C9" s="114"/>
      <c r="D9" s="114"/>
      <c r="E9" s="114"/>
      <c r="F9" s="114"/>
      <c r="G9" s="114"/>
      <c r="H9" s="114"/>
      <c r="I9" s="32" t="s">
        <v>4</v>
      </c>
      <c r="J9" s="32" t="s">
        <v>3</v>
      </c>
    </row>
    <row r="10" spans="1:10" ht="67.5" customHeight="1" x14ac:dyDescent="0.2">
      <c r="A10" s="33" t="s">
        <v>412</v>
      </c>
      <c r="B10" s="34">
        <v>1</v>
      </c>
      <c r="C10" s="10" t="s">
        <v>264</v>
      </c>
      <c r="D10" s="33" t="s">
        <v>265</v>
      </c>
      <c r="E10" s="33" t="s">
        <v>272</v>
      </c>
      <c r="F10" s="33" t="s">
        <v>279</v>
      </c>
      <c r="G10" s="33" t="s">
        <v>273</v>
      </c>
      <c r="H10" s="33" t="s">
        <v>171</v>
      </c>
      <c r="I10" s="11">
        <v>43282</v>
      </c>
      <c r="J10" s="11">
        <v>43475</v>
      </c>
    </row>
    <row r="11" spans="1:10" ht="204.75" customHeight="1" x14ac:dyDescent="0.2">
      <c r="A11" s="33" t="s">
        <v>413</v>
      </c>
      <c r="B11" s="34">
        <v>3</v>
      </c>
      <c r="C11" s="10" t="s">
        <v>172</v>
      </c>
      <c r="D11" s="33" t="s">
        <v>208</v>
      </c>
      <c r="E11" s="33" t="s">
        <v>274</v>
      </c>
      <c r="F11" s="33" t="s">
        <v>278</v>
      </c>
      <c r="G11" s="33" t="s">
        <v>273</v>
      </c>
      <c r="H11" s="33" t="s">
        <v>11</v>
      </c>
      <c r="I11" s="11">
        <v>43132</v>
      </c>
      <c r="J11" s="11">
        <v>43465</v>
      </c>
    </row>
    <row r="12" spans="1:10" ht="103.5" customHeight="1" x14ac:dyDescent="0.2">
      <c r="A12" s="33" t="s">
        <v>414</v>
      </c>
      <c r="B12" s="34">
        <v>1</v>
      </c>
      <c r="C12" s="10" t="s">
        <v>266</v>
      </c>
      <c r="D12" s="33" t="s">
        <v>209</v>
      </c>
      <c r="E12" s="33" t="s">
        <v>275</v>
      </c>
      <c r="F12" s="33" t="s">
        <v>277</v>
      </c>
      <c r="G12" s="33" t="s">
        <v>276</v>
      </c>
      <c r="H12" s="33" t="s">
        <v>12</v>
      </c>
      <c r="I12" s="11">
        <v>43160</v>
      </c>
      <c r="J12" s="11">
        <v>43465</v>
      </c>
    </row>
    <row r="13" spans="1:10" ht="101.25" customHeight="1" x14ac:dyDescent="0.2">
      <c r="A13" s="111" t="s">
        <v>415</v>
      </c>
      <c r="B13" s="34" t="s">
        <v>141</v>
      </c>
      <c r="C13" s="28" t="s">
        <v>173</v>
      </c>
      <c r="D13" s="33" t="s">
        <v>213</v>
      </c>
      <c r="E13" s="33" t="s">
        <v>312</v>
      </c>
      <c r="F13" s="33" t="s">
        <v>313</v>
      </c>
      <c r="G13" s="33" t="s">
        <v>273</v>
      </c>
      <c r="H13" s="33" t="s">
        <v>174</v>
      </c>
      <c r="I13" s="11">
        <v>43132</v>
      </c>
      <c r="J13" s="11">
        <v>43281</v>
      </c>
    </row>
    <row r="14" spans="1:10" ht="76.5" x14ac:dyDescent="0.2">
      <c r="A14" s="111"/>
      <c r="B14" s="34" t="s">
        <v>142</v>
      </c>
      <c r="C14" s="28" t="s">
        <v>214</v>
      </c>
      <c r="D14" s="33" t="s">
        <v>210</v>
      </c>
      <c r="E14" s="33" t="s">
        <v>280</v>
      </c>
      <c r="F14" s="33" t="s">
        <v>281</v>
      </c>
      <c r="G14" s="33" t="s">
        <v>273</v>
      </c>
      <c r="H14" s="33" t="s">
        <v>175</v>
      </c>
      <c r="I14" s="11">
        <v>43132</v>
      </c>
      <c r="J14" s="11">
        <v>43189</v>
      </c>
    </row>
    <row r="15" spans="1:10" ht="81" customHeight="1" x14ac:dyDescent="0.2">
      <c r="A15" s="111"/>
      <c r="B15" s="34" t="s">
        <v>233</v>
      </c>
      <c r="C15" s="28" t="s">
        <v>267</v>
      </c>
      <c r="D15" s="31" t="s">
        <v>268</v>
      </c>
      <c r="E15" s="31" t="s">
        <v>282</v>
      </c>
      <c r="F15" s="33" t="s">
        <v>283</v>
      </c>
      <c r="G15" s="31" t="s">
        <v>273</v>
      </c>
      <c r="H15" s="33" t="s">
        <v>175</v>
      </c>
      <c r="I15" s="11">
        <v>43132</v>
      </c>
      <c r="J15" s="11">
        <v>43475</v>
      </c>
    </row>
    <row r="16" spans="1:10" ht="90" customHeight="1" x14ac:dyDescent="0.2">
      <c r="A16" s="111" t="s">
        <v>416</v>
      </c>
      <c r="B16" s="34" t="s">
        <v>143</v>
      </c>
      <c r="C16" s="10" t="s">
        <v>215</v>
      </c>
      <c r="D16" s="33" t="s">
        <v>211</v>
      </c>
      <c r="E16" s="33" t="s">
        <v>284</v>
      </c>
      <c r="F16" s="33" t="s">
        <v>283</v>
      </c>
      <c r="G16" s="31" t="s">
        <v>273</v>
      </c>
      <c r="H16" s="33" t="s">
        <v>166</v>
      </c>
      <c r="I16" s="11">
        <v>43160</v>
      </c>
      <c r="J16" s="11">
        <v>43311</v>
      </c>
    </row>
    <row r="17" spans="1:10" ht="92.25" customHeight="1" x14ac:dyDescent="0.2">
      <c r="A17" s="111"/>
      <c r="B17" s="34" t="s">
        <v>144</v>
      </c>
      <c r="C17" s="10" t="s">
        <v>176</v>
      </c>
      <c r="D17" s="33" t="s">
        <v>271</v>
      </c>
      <c r="E17" s="33" t="s">
        <v>285</v>
      </c>
      <c r="F17" s="33" t="s">
        <v>286</v>
      </c>
      <c r="G17" s="33" t="s">
        <v>273</v>
      </c>
      <c r="H17" s="33" t="s">
        <v>166</v>
      </c>
      <c r="I17" s="11">
        <v>43132</v>
      </c>
      <c r="J17" s="11">
        <v>43281</v>
      </c>
    </row>
    <row r="18" spans="1:10" ht="85.5" customHeight="1" x14ac:dyDescent="0.2">
      <c r="A18" s="104"/>
      <c r="B18" s="60" t="s">
        <v>234</v>
      </c>
      <c r="C18" s="63" t="s">
        <v>177</v>
      </c>
      <c r="D18" s="47" t="s">
        <v>212</v>
      </c>
      <c r="E18" s="47" t="s">
        <v>284</v>
      </c>
      <c r="F18" s="47" t="s">
        <v>283</v>
      </c>
      <c r="G18" s="50" t="s">
        <v>273</v>
      </c>
      <c r="H18" s="47" t="s">
        <v>166</v>
      </c>
      <c r="I18" s="62">
        <v>43132</v>
      </c>
      <c r="J18" s="62">
        <v>43465</v>
      </c>
    </row>
    <row r="19" spans="1:10" ht="30" customHeight="1" x14ac:dyDescent="0.2">
      <c r="A19" s="98" t="s">
        <v>364</v>
      </c>
      <c r="B19" s="98"/>
      <c r="C19" s="99"/>
      <c r="D19" s="99"/>
      <c r="E19" s="151" t="s">
        <v>363</v>
      </c>
      <c r="F19" s="151"/>
      <c r="G19" s="151"/>
      <c r="H19" s="59" t="s">
        <v>362</v>
      </c>
      <c r="I19" s="100" t="s">
        <v>365</v>
      </c>
      <c r="J19" s="100"/>
    </row>
    <row r="20" spans="1:10" ht="20.100000000000001" customHeight="1" x14ac:dyDescent="0.2">
      <c r="A20" s="88" t="s">
        <v>127</v>
      </c>
      <c r="B20" s="198"/>
      <c r="C20" s="94" t="s">
        <v>369</v>
      </c>
      <c r="D20" s="95"/>
      <c r="E20" s="133" t="s">
        <v>373</v>
      </c>
      <c r="F20" s="134"/>
      <c r="G20" s="82"/>
      <c r="H20" s="168"/>
      <c r="I20" s="94"/>
      <c r="J20" s="95"/>
    </row>
    <row r="21" spans="1:10" ht="20.100000000000001" customHeight="1" x14ac:dyDescent="0.2">
      <c r="A21" s="199"/>
      <c r="B21" s="91"/>
      <c r="C21" s="96" t="s">
        <v>370</v>
      </c>
      <c r="D21" s="97"/>
      <c r="E21" s="135"/>
      <c r="F21" s="136"/>
      <c r="G21" s="83"/>
      <c r="H21" s="169"/>
      <c r="I21" s="96"/>
      <c r="J21" s="97"/>
    </row>
    <row r="22" spans="1:10" ht="20.100000000000001" customHeight="1" x14ac:dyDescent="0.25">
      <c r="A22" s="88" t="s">
        <v>135</v>
      </c>
      <c r="B22" s="204"/>
      <c r="C22" s="200" t="s">
        <v>388</v>
      </c>
      <c r="D22" s="201"/>
      <c r="E22" s="149" t="s">
        <v>389</v>
      </c>
      <c r="F22" s="209"/>
      <c r="G22" s="130"/>
      <c r="H22" s="168"/>
      <c r="I22" s="94"/>
      <c r="J22" s="95"/>
    </row>
    <row r="23" spans="1:10" ht="20.100000000000001" customHeight="1" x14ac:dyDescent="0.25">
      <c r="A23" s="205"/>
      <c r="B23" s="206"/>
      <c r="C23" s="202" t="s">
        <v>387</v>
      </c>
      <c r="D23" s="203"/>
      <c r="E23" s="137" t="s">
        <v>390</v>
      </c>
      <c r="F23" s="191"/>
      <c r="G23" s="132"/>
      <c r="H23" s="169"/>
      <c r="I23" s="96"/>
      <c r="J23" s="97"/>
    </row>
    <row r="24" spans="1:10" ht="20.100000000000001" customHeight="1" x14ac:dyDescent="0.2">
      <c r="A24" s="205"/>
      <c r="B24" s="206"/>
      <c r="C24" s="149" t="s">
        <v>371</v>
      </c>
      <c r="D24" s="130"/>
      <c r="E24" s="133" t="s">
        <v>368</v>
      </c>
      <c r="F24" s="134"/>
      <c r="G24" s="82"/>
      <c r="H24" s="168"/>
      <c r="I24" s="94"/>
      <c r="J24" s="95"/>
    </row>
    <row r="25" spans="1:10" ht="20.100000000000001" customHeight="1" x14ac:dyDescent="0.2">
      <c r="A25" s="199"/>
      <c r="B25" s="207"/>
      <c r="C25" s="137" t="s">
        <v>372</v>
      </c>
      <c r="D25" s="132"/>
      <c r="E25" s="174"/>
      <c r="F25" s="175"/>
      <c r="G25" s="176"/>
      <c r="H25" s="169"/>
      <c r="I25" s="96"/>
      <c r="J25" s="97"/>
    </row>
    <row r="26" spans="1:10" ht="20.100000000000001" customHeight="1" x14ac:dyDescent="0.25">
      <c r="A26" s="88" t="s">
        <v>134</v>
      </c>
      <c r="B26" s="89"/>
      <c r="C26" s="200" t="s">
        <v>388</v>
      </c>
      <c r="D26" s="201"/>
      <c r="E26" s="133" t="s">
        <v>391</v>
      </c>
      <c r="F26" s="134"/>
      <c r="G26" s="82"/>
      <c r="H26" s="168"/>
      <c r="I26" s="94"/>
      <c r="J26" s="95"/>
    </row>
    <row r="27" spans="1:10" ht="20.100000000000001" customHeight="1" x14ac:dyDescent="0.25">
      <c r="A27" s="199"/>
      <c r="B27" s="208"/>
      <c r="C27" s="202" t="s">
        <v>387</v>
      </c>
      <c r="D27" s="203"/>
      <c r="E27" s="135" t="s">
        <v>390</v>
      </c>
      <c r="F27" s="136"/>
      <c r="G27" s="83"/>
      <c r="H27" s="169"/>
      <c r="I27" s="96"/>
      <c r="J27" s="97"/>
    </row>
    <row r="28" spans="1:10" x14ac:dyDescent="0.2">
      <c r="C28" s="20"/>
      <c r="D28" s="20"/>
      <c r="E28" s="20"/>
      <c r="F28" s="20"/>
      <c r="G28" s="20"/>
    </row>
  </sheetData>
  <mergeCells count="43">
    <mergeCell ref="G8:G9"/>
    <mergeCell ref="B5:C5"/>
    <mergeCell ref="A1:J1"/>
    <mergeCell ref="B6:J6"/>
    <mergeCell ref="A13:A15"/>
    <mergeCell ref="D8:D9"/>
    <mergeCell ref="H8:H9"/>
    <mergeCell ref="I8:J8"/>
    <mergeCell ref="E8:E9"/>
    <mergeCell ref="F8:F9"/>
    <mergeCell ref="A16:A18"/>
    <mergeCell ref="B3:C3"/>
    <mergeCell ref="B4:C4"/>
    <mergeCell ref="A8:A9"/>
    <mergeCell ref="B8:C9"/>
    <mergeCell ref="I19:J19"/>
    <mergeCell ref="E20:G21"/>
    <mergeCell ref="C20:D20"/>
    <mergeCell ref="C21:D21"/>
    <mergeCell ref="C22:D22"/>
    <mergeCell ref="E22:G22"/>
    <mergeCell ref="C24:D24"/>
    <mergeCell ref="C25:D25"/>
    <mergeCell ref="E24:G25"/>
    <mergeCell ref="A19:D19"/>
    <mergeCell ref="E19:G19"/>
    <mergeCell ref="C23:D23"/>
    <mergeCell ref="I20:J21"/>
    <mergeCell ref="I22:J23"/>
    <mergeCell ref="I24:J25"/>
    <mergeCell ref="I26:J27"/>
    <mergeCell ref="A20:B21"/>
    <mergeCell ref="H20:H21"/>
    <mergeCell ref="H22:H23"/>
    <mergeCell ref="H24:H25"/>
    <mergeCell ref="H26:H27"/>
    <mergeCell ref="C26:D26"/>
    <mergeCell ref="C27:D27"/>
    <mergeCell ref="E26:G26"/>
    <mergeCell ref="E27:G27"/>
    <mergeCell ref="A22:B25"/>
    <mergeCell ref="A26:B27"/>
    <mergeCell ref="E23:G23"/>
  </mergeCells>
  <printOptions horizontalCentered="1"/>
  <pageMargins left="0.27559055118110237" right="0.23622047244094491" top="0.35433070866141736" bottom="0.35433070866141736" header="0.31496062992125984" footer="0.31496062992125984"/>
  <pageSetup scale="51"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opLeftCell="A18" zoomScale="80" zoomScaleNormal="80" workbookViewId="0">
      <selection activeCell="E27" sqref="E27:G27"/>
    </sheetView>
  </sheetViews>
  <sheetFormatPr baseColWidth="10" defaultRowHeight="12.75" x14ac:dyDescent="0.2"/>
  <cols>
    <col min="1" max="1" width="25.7109375" style="1" customWidth="1"/>
    <col min="2" max="2" width="5" style="1" customWidth="1"/>
    <col min="3" max="3" width="28.85546875" style="1" customWidth="1"/>
    <col min="4" max="7" width="20.28515625" style="1" customWidth="1"/>
    <col min="8" max="8" width="17" style="1" customWidth="1"/>
    <col min="9" max="10" width="11.85546875" style="1" customWidth="1"/>
    <col min="11" max="16384" width="11.42578125" style="1"/>
  </cols>
  <sheetData>
    <row r="1" spans="1:12" ht="69.95" customHeight="1" x14ac:dyDescent="0.2">
      <c r="A1" s="117" t="s">
        <v>403</v>
      </c>
      <c r="B1" s="117"/>
      <c r="C1" s="117"/>
      <c r="D1" s="117"/>
      <c r="E1" s="117"/>
      <c r="F1" s="117"/>
      <c r="G1" s="117"/>
      <c r="H1" s="117"/>
      <c r="I1" s="117"/>
      <c r="J1" s="117"/>
    </row>
    <row r="2" spans="1:12" ht="20.100000000000001" customHeight="1" x14ac:dyDescent="0.2"/>
    <row r="3" spans="1:12" s="13" customFormat="1" ht="20.100000000000001" customHeight="1" x14ac:dyDescent="0.25">
      <c r="A3" s="16" t="s">
        <v>6</v>
      </c>
      <c r="B3" s="107">
        <v>2018</v>
      </c>
      <c r="C3" s="108"/>
      <c r="I3" s="15"/>
    </row>
    <row r="4" spans="1:12" s="13" customFormat="1" ht="20.100000000000001" customHeight="1" x14ac:dyDescent="0.25">
      <c r="A4" s="16" t="s">
        <v>7</v>
      </c>
      <c r="B4" s="109">
        <v>43124</v>
      </c>
      <c r="C4" s="110"/>
      <c r="I4" s="15"/>
    </row>
    <row r="5" spans="1:12" s="13" customFormat="1" ht="20.100000000000001" customHeight="1" x14ac:dyDescent="0.25">
      <c r="A5" s="16" t="s">
        <v>24</v>
      </c>
      <c r="B5" s="219" t="s">
        <v>366</v>
      </c>
      <c r="C5" s="220"/>
      <c r="I5" s="15"/>
    </row>
    <row r="6" spans="1:12" s="13" customFormat="1" ht="59.25" customHeight="1" x14ac:dyDescent="0.25">
      <c r="A6" s="16" t="s">
        <v>8</v>
      </c>
      <c r="B6" s="197" t="s">
        <v>13</v>
      </c>
      <c r="C6" s="197"/>
      <c r="D6" s="197"/>
      <c r="E6" s="197"/>
      <c r="F6" s="197"/>
      <c r="G6" s="197"/>
      <c r="H6" s="197"/>
      <c r="I6" s="197"/>
      <c r="J6" s="197"/>
    </row>
    <row r="7" spans="1:12" ht="20.100000000000001" customHeight="1" x14ac:dyDescent="0.2"/>
    <row r="8" spans="1:12" ht="30" customHeight="1" x14ac:dyDescent="0.2">
      <c r="A8" s="114" t="s">
        <v>0</v>
      </c>
      <c r="B8" s="114" t="s">
        <v>1</v>
      </c>
      <c r="C8" s="114"/>
      <c r="D8" s="114" t="s">
        <v>244</v>
      </c>
      <c r="E8" s="114" t="s">
        <v>245</v>
      </c>
      <c r="F8" s="114" t="s">
        <v>246</v>
      </c>
      <c r="G8" s="114" t="s">
        <v>247</v>
      </c>
      <c r="H8" s="114" t="s">
        <v>2</v>
      </c>
      <c r="I8" s="114" t="s">
        <v>5</v>
      </c>
      <c r="J8" s="114"/>
    </row>
    <row r="9" spans="1:12" ht="30" customHeight="1" x14ac:dyDescent="0.2">
      <c r="A9" s="114"/>
      <c r="B9" s="114"/>
      <c r="C9" s="114"/>
      <c r="D9" s="114"/>
      <c r="E9" s="114"/>
      <c r="F9" s="114"/>
      <c r="G9" s="114"/>
      <c r="H9" s="114"/>
      <c r="I9" s="32" t="s">
        <v>4</v>
      </c>
      <c r="J9" s="32" t="s">
        <v>3</v>
      </c>
    </row>
    <row r="10" spans="1:12" ht="69.75" customHeight="1" x14ac:dyDescent="0.2">
      <c r="A10" s="111" t="s">
        <v>237</v>
      </c>
      <c r="B10" s="34" t="s">
        <v>141</v>
      </c>
      <c r="C10" s="22" t="s">
        <v>130</v>
      </c>
      <c r="D10" s="23" t="s">
        <v>230</v>
      </c>
      <c r="E10" s="33" t="s">
        <v>287</v>
      </c>
      <c r="F10" s="33" t="s">
        <v>288</v>
      </c>
      <c r="G10" s="33" t="s">
        <v>273</v>
      </c>
      <c r="H10" s="33" t="s">
        <v>187</v>
      </c>
      <c r="I10" s="24">
        <v>43132</v>
      </c>
      <c r="J10" s="24">
        <v>43465</v>
      </c>
    </row>
    <row r="11" spans="1:12" ht="75" customHeight="1" x14ac:dyDescent="0.2">
      <c r="A11" s="111"/>
      <c r="B11" s="34" t="s">
        <v>142</v>
      </c>
      <c r="C11" s="22" t="s">
        <v>178</v>
      </c>
      <c r="D11" s="23" t="s">
        <v>224</v>
      </c>
      <c r="E11" s="33" t="s">
        <v>289</v>
      </c>
      <c r="F11" s="33" t="s">
        <v>290</v>
      </c>
      <c r="G11" s="33" t="s">
        <v>273</v>
      </c>
      <c r="H11" s="33" t="s">
        <v>179</v>
      </c>
      <c r="I11" s="25">
        <v>43132</v>
      </c>
      <c r="J11" s="25">
        <v>43465</v>
      </c>
      <c r="L11" s="1" t="s">
        <v>14</v>
      </c>
    </row>
    <row r="12" spans="1:12" ht="70.5" customHeight="1" x14ac:dyDescent="0.2">
      <c r="A12" s="111"/>
      <c r="B12" s="34" t="s">
        <v>233</v>
      </c>
      <c r="C12" s="22" t="s">
        <v>181</v>
      </c>
      <c r="D12" s="23" t="s">
        <v>225</v>
      </c>
      <c r="E12" s="33" t="s">
        <v>291</v>
      </c>
      <c r="F12" s="33" t="s">
        <v>311</v>
      </c>
      <c r="G12" s="33" t="s">
        <v>273</v>
      </c>
      <c r="H12" s="33" t="s">
        <v>179</v>
      </c>
      <c r="I12" s="25">
        <v>43252</v>
      </c>
      <c r="J12" s="25">
        <v>43465</v>
      </c>
    </row>
    <row r="13" spans="1:12" ht="70.5" customHeight="1" x14ac:dyDescent="0.2">
      <c r="A13" s="111"/>
      <c r="B13" s="34" t="s">
        <v>238</v>
      </c>
      <c r="C13" s="22" t="s">
        <v>182</v>
      </c>
      <c r="D13" s="23" t="s">
        <v>226</v>
      </c>
      <c r="E13" s="33" t="s">
        <v>292</v>
      </c>
      <c r="F13" s="33" t="s">
        <v>293</v>
      </c>
      <c r="G13" s="33" t="s">
        <v>273</v>
      </c>
      <c r="H13" s="33" t="s">
        <v>257</v>
      </c>
      <c r="I13" s="25">
        <v>43252</v>
      </c>
      <c r="J13" s="25">
        <v>43465</v>
      </c>
    </row>
    <row r="14" spans="1:12" ht="51" x14ac:dyDescent="0.2">
      <c r="A14" s="111"/>
      <c r="B14" s="34" t="s">
        <v>239</v>
      </c>
      <c r="C14" s="28" t="s">
        <v>170</v>
      </c>
      <c r="D14" s="33" t="s">
        <v>229</v>
      </c>
      <c r="E14" s="33" t="s">
        <v>294</v>
      </c>
      <c r="F14" s="33" t="s">
        <v>295</v>
      </c>
      <c r="G14" s="33" t="s">
        <v>296</v>
      </c>
      <c r="H14" s="33" t="s">
        <v>269</v>
      </c>
      <c r="I14" s="19">
        <v>43132</v>
      </c>
      <c r="J14" s="19">
        <v>43465</v>
      </c>
    </row>
    <row r="15" spans="1:12" ht="102" customHeight="1" x14ac:dyDescent="0.2">
      <c r="A15" s="111" t="s">
        <v>411</v>
      </c>
      <c r="B15" s="34" t="s">
        <v>143</v>
      </c>
      <c r="C15" s="28" t="s">
        <v>15</v>
      </c>
      <c r="D15" s="31" t="s">
        <v>258</v>
      </c>
      <c r="E15" s="33" t="s">
        <v>297</v>
      </c>
      <c r="F15" s="33" t="s">
        <v>298</v>
      </c>
      <c r="G15" s="33" t="s">
        <v>273</v>
      </c>
      <c r="H15" s="33" t="s">
        <v>175</v>
      </c>
      <c r="I15" s="11">
        <v>43132</v>
      </c>
      <c r="J15" s="11">
        <v>43475</v>
      </c>
    </row>
    <row r="16" spans="1:12" ht="114" customHeight="1" x14ac:dyDescent="0.2">
      <c r="A16" s="111"/>
      <c r="B16" s="34" t="s">
        <v>144</v>
      </c>
      <c r="C16" s="28" t="s">
        <v>16</v>
      </c>
      <c r="D16" s="33" t="s">
        <v>227</v>
      </c>
      <c r="E16" s="33" t="s">
        <v>282</v>
      </c>
      <c r="F16" s="33" t="s">
        <v>283</v>
      </c>
      <c r="G16" s="33" t="s">
        <v>273</v>
      </c>
      <c r="H16" s="33" t="s">
        <v>175</v>
      </c>
      <c r="I16" s="11">
        <v>43132</v>
      </c>
      <c r="J16" s="11">
        <v>43475</v>
      </c>
    </row>
    <row r="17" spans="1:10" ht="112.5" customHeight="1" x14ac:dyDescent="0.2">
      <c r="A17" s="33" t="s">
        <v>240</v>
      </c>
      <c r="B17" s="34" t="s">
        <v>146</v>
      </c>
      <c r="C17" s="29" t="s">
        <v>301</v>
      </c>
      <c r="D17" s="27" t="s">
        <v>302</v>
      </c>
      <c r="E17" s="33" t="s">
        <v>299</v>
      </c>
      <c r="F17" s="33" t="s">
        <v>300</v>
      </c>
      <c r="G17" s="33" t="s">
        <v>273</v>
      </c>
      <c r="H17" s="33" t="s">
        <v>184</v>
      </c>
      <c r="I17" s="11">
        <v>43160</v>
      </c>
      <c r="J17" s="11" t="s">
        <v>259</v>
      </c>
    </row>
    <row r="18" spans="1:10" ht="114.75" customHeight="1" x14ac:dyDescent="0.2">
      <c r="A18" s="33" t="s">
        <v>241</v>
      </c>
      <c r="B18" s="34" t="s">
        <v>152</v>
      </c>
      <c r="C18" s="29" t="s">
        <v>314</v>
      </c>
      <c r="D18" s="29" t="s">
        <v>315</v>
      </c>
      <c r="E18" s="27" t="s">
        <v>316</v>
      </c>
      <c r="F18" s="27" t="s">
        <v>317</v>
      </c>
      <c r="G18" s="27" t="s">
        <v>273</v>
      </c>
      <c r="H18" s="33" t="s">
        <v>318</v>
      </c>
      <c r="I18" s="19">
        <v>43132</v>
      </c>
      <c r="J18" s="19">
        <v>43281</v>
      </c>
    </row>
    <row r="19" spans="1:10" ht="51" x14ac:dyDescent="0.2">
      <c r="A19" s="47" t="s">
        <v>242</v>
      </c>
      <c r="B19" s="60" t="s">
        <v>157</v>
      </c>
      <c r="C19" s="63" t="s">
        <v>180</v>
      </c>
      <c r="D19" s="47" t="s">
        <v>228</v>
      </c>
      <c r="E19" s="47" t="s">
        <v>303</v>
      </c>
      <c r="F19" s="47" t="s">
        <v>304</v>
      </c>
      <c r="G19" s="47" t="s">
        <v>273</v>
      </c>
      <c r="H19" s="47" t="s">
        <v>147</v>
      </c>
      <c r="I19" s="62">
        <v>43191</v>
      </c>
      <c r="J19" s="62">
        <v>43465</v>
      </c>
    </row>
    <row r="20" spans="1:10" ht="30" customHeight="1" x14ac:dyDescent="0.2">
      <c r="A20" s="98" t="s">
        <v>364</v>
      </c>
      <c r="B20" s="98"/>
      <c r="C20" s="99"/>
      <c r="D20" s="99"/>
      <c r="E20" s="151" t="s">
        <v>363</v>
      </c>
      <c r="F20" s="151"/>
      <c r="G20" s="151"/>
      <c r="H20" s="59" t="s">
        <v>362</v>
      </c>
      <c r="I20" s="100" t="s">
        <v>365</v>
      </c>
      <c r="J20" s="100"/>
    </row>
    <row r="21" spans="1:10" ht="20.100000000000001" customHeight="1" x14ac:dyDescent="0.2">
      <c r="A21" s="210" t="s">
        <v>127</v>
      </c>
      <c r="B21" s="211"/>
      <c r="C21" s="133" t="s">
        <v>369</v>
      </c>
      <c r="D21" s="82"/>
      <c r="E21" s="133" t="s">
        <v>373</v>
      </c>
      <c r="F21" s="134"/>
      <c r="G21" s="82"/>
      <c r="H21" s="168"/>
      <c r="I21" s="94"/>
      <c r="J21" s="95"/>
    </row>
    <row r="22" spans="1:10" ht="20.100000000000001" customHeight="1" x14ac:dyDescent="0.2">
      <c r="A22" s="139"/>
      <c r="B22" s="140"/>
      <c r="C22" s="135" t="s">
        <v>370</v>
      </c>
      <c r="D22" s="83"/>
      <c r="E22" s="216"/>
      <c r="F22" s="217"/>
      <c r="G22" s="218"/>
      <c r="H22" s="169"/>
      <c r="I22" s="96"/>
      <c r="J22" s="97"/>
    </row>
    <row r="23" spans="1:10" ht="20.100000000000001" customHeight="1" x14ac:dyDescent="0.2">
      <c r="A23" s="210" t="s">
        <v>135</v>
      </c>
      <c r="B23" s="211"/>
      <c r="C23" s="133" t="s">
        <v>371</v>
      </c>
      <c r="D23" s="82"/>
      <c r="E23" s="182" t="s">
        <v>368</v>
      </c>
      <c r="F23" s="214"/>
      <c r="G23" s="215"/>
      <c r="H23" s="168"/>
      <c r="I23" s="94"/>
      <c r="J23" s="95"/>
    </row>
    <row r="24" spans="1:10" ht="20.100000000000001" customHeight="1" x14ac:dyDescent="0.2">
      <c r="A24" s="92"/>
      <c r="B24" s="93"/>
      <c r="C24" s="212" t="s">
        <v>372</v>
      </c>
      <c r="D24" s="213"/>
      <c r="E24" s="133" t="s">
        <v>392</v>
      </c>
      <c r="F24" s="134"/>
      <c r="G24" s="82"/>
      <c r="H24" s="170"/>
      <c r="I24" s="84"/>
      <c r="J24" s="85"/>
    </row>
    <row r="25" spans="1:10" ht="20.100000000000001" customHeight="1" x14ac:dyDescent="0.2">
      <c r="A25" s="90"/>
      <c r="B25" s="91"/>
      <c r="C25" s="131"/>
      <c r="D25" s="132"/>
      <c r="E25" s="135" t="s">
        <v>393</v>
      </c>
      <c r="F25" s="136"/>
      <c r="G25" s="83"/>
      <c r="H25" s="169"/>
      <c r="I25" s="96"/>
      <c r="J25" s="97"/>
    </row>
    <row r="26" spans="1:10" ht="20.100000000000001" customHeight="1" x14ac:dyDescent="0.2">
      <c r="A26" s="88" t="s">
        <v>134</v>
      </c>
      <c r="B26" s="89"/>
      <c r="C26" s="94" t="s">
        <v>388</v>
      </c>
      <c r="D26" s="95"/>
      <c r="E26" s="133" t="s">
        <v>395</v>
      </c>
      <c r="F26" s="134"/>
      <c r="G26" s="82"/>
      <c r="H26" s="168"/>
      <c r="I26" s="94"/>
      <c r="J26" s="95"/>
    </row>
    <row r="27" spans="1:10" ht="20.100000000000001" customHeight="1" x14ac:dyDescent="0.2">
      <c r="A27" s="199"/>
      <c r="B27" s="208"/>
      <c r="C27" s="135" t="s">
        <v>394</v>
      </c>
      <c r="D27" s="83"/>
      <c r="E27" s="135" t="s">
        <v>393</v>
      </c>
      <c r="F27" s="136"/>
      <c r="G27" s="83"/>
      <c r="H27" s="169"/>
      <c r="I27" s="96"/>
      <c r="J27" s="97"/>
    </row>
    <row r="28" spans="1:10" x14ac:dyDescent="0.2">
      <c r="C28" s="20"/>
      <c r="D28" s="20"/>
      <c r="E28" s="20"/>
      <c r="F28" s="20"/>
      <c r="G28" s="20"/>
    </row>
    <row r="29" spans="1:10" x14ac:dyDescent="0.2">
      <c r="C29" s="20"/>
      <c r="D29" s="20"/>
      <c r="E29" s="20"/>
      <c r="F29" s="20"/>
      <c r="G29" s="20"/>
    </row>
  </sheetData>
  <mergeCells count="39">
    <mergeCell ref="G8:G9"/>
    <mergeCell ref="B5:C5"/>
    <mergeCell ref="A1:J1"/>
    <mergeCell ref="B6:J6"/>
    <mergeCell ref="A15:A16"/>
    <mergeCell ref="A10:A14"/>
    <mergeCell ref="B3:C3"/>
    <mergeCell ref="B4:C4"/>
    <mergeCell ref="A8:A9"/>
    <mergeCell ref="B8:C9"/>
    <mergeCell ref="D8:D9"/>
    <mergeCell ref="H8:H9"/>
    <mergeCell ref="I8:J8"/>
    <mergeCell ref="E8:E9"/>
    <mergeCell ref="F8:F9"/>
    <mergeCell ref="A20:D20"/>
    <mergeCell ref="E20:G20"/>
    <mergeCell ref="I20:J20"/>
    <mergeCell ref="C21:D21"/>
    <mergeCell ref="C22:D22"/>
    <mergeCell ref="E21:G22"/>
    <mergeCell ref="A21:B22"/>
    <mergeCell ref="A23:B25"/>
    <mergeCell ref="C24:D25"/>
    <mergeCell ref="A26:B27"/>
    <mergeCell ref="C26:D26"/>
    <mergeCell ref="C27:D27"/>
    <mergeCell ref="C23:D23"/>
    <mergeCell ref="E26:G26"/>
    <mergeCell ref="E27:G27"/>
    <mergeCell ref="H21:H22"/>
    <mergeCell ref="I21:J22"/>
    <mergeCell ref="H23:H25"/>
    <mergeCell ref="I23:J25"/>
    <mergeCell ref="H26:H27"/>
    <mergeCell ref="I26:J27"/>
    <mergeCell ref="E23:G23"/>
    <mergeCell ref="E24:G24"/>
    <mergeCell ref="E25:G25"/>
  </mergeCells>
  <printOptions horizontalCentered="1"/>
  <pageMargins left="0.35433070866141736" right="0.35433070866141736" top="0.43307086614173229" bottom="0.35433070866141736" header="0.31496062992125984" footer="0.31496062992125984"/>
  <pageSetup scale="81"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12" zoomScale="80" zoomScaleNormal="80" workbookViewId="0">
      <selection activeCell="C21" sqref="C21:D21"/>
    </sheetView>
  </sheetViews>
  <sheetFormatPr baseColWidth="10" defaultRowHeight="12.75" x14ac:dyDescent="0.2"/>
  <cols>
    <col min="1" max="1" width="25.7109375" style="20" customWidth="1"/>
    <col min="2" max="2" width="5" style="20" customWidth="1"/>
    <col min="3" max="3" width="38.28515625" style="20" customWidth="1"/>
    <col min="4" max="7" width="21" style="20" customWidth="1"/>
    <col min="8" max="8" width="23.28515625" style="20" customWidth="1"/>
    <col min="9" max="10" width="12.85546875" style="20" customWidth="1"/>
    <col min="11" max="16384" width="11.42578125" style="20"/>
  </cols>
  <sheetData>
    <row r="1" spans="1:10" ht="69.95" customHeight="1" x14ac:dyDescent="0.2">
      <c r="A1" s="117" t="s">
        <v>404</v>
      </c>
      <c r="B1" s="117"/>
      <c r="C1" s="117"/>
      <c r="D1" s="117"/>
      <c r="E1" s="117"/>
      <c r="F1" s="117"/>
      <c r="G1" s="117"/>
      <c r="H1" s="117"/>
      <c r="I1" s="117"/>
      <c r="J1" s="117"/>
    </row>
    <row r="2" spans="1:10" ht="20.100000000000001" customHeight="1" x14ac:dyDescent="0.2"/>
    <row r="3" spans="1:10" s="12" customFormat="1" ht="20.100000000000001" customHeight="1" x14ac:dyDescent="0.25">
      <c r="A3" s="16" t="s">
        <v>6</v>
      </c>
      <c r="B3" s="197">
        <v>2018</v>
      </c>
      <c r="C3" s="197"/>
    </row>
    <row r="4" spans="1:10" s="12" customFormat="1" ht="20.100000000000001" customHeight="1" x14ac:dyDescent="0.25">
      <c r="A4" s="16" t="s">
        <v>7</v>
      </c>
      <c r="B4" s="219">
        <v>43124</v>
      </c>
      <c r="C4" s="195"/>
    </row>
    <row r="5" spans="1:10" s="12" customFormat="1" ht="20.100000000000001" customHeight="1" x14ac:dyDescent="0.25">
      <c r="A5" s="16" t="s">
        <v>24</v>
      </c>
      <c r="B5" s="109" t="s">
        <v>366</v>
      </c>
      <c r="C5" s="222"/>
    </row>
    <row r="6" spans="1:10" s="12" customFormat="1" ht="20.100000000000001" customHeight="1" x14ac:dyDescent="0.25">
      <c r="A6" s="16" t="s">
        <v>8</v>
      </c>
      <c r="B6" s="107" t="s">
        <v>17</v>
      </c>
      <c r="C6" s="223"/>
      <c r="D6" s="223"/>
      <c r="E6" s="223"/>
      <c r="F6" s="223"/>
      <c r="G6" s="223"/>
      <c r="H6" s="223"/>
      <c r="I6" s="223"/>
      <c r="J6" s="108"/>
    </row>
    <row r="7" spans="1:10" ht="20.100000000000001" customHeight="1" x14ac:dyDescent="0.2"/>
    <row r="8" spans="1:10" s="21" customFormat="1" ht="30" customHeight="1" x14ac:dyDescent="0.2">
      <c r="A8" s="114" t="s">
        <v>0</v>
      </c>
      <c r="B8" s="114" t="s">
        <v>1</v>
      </c>
      <c r="C8" s="114"/>
      <c r="D8" s="114" t="s">
        <v>244</v>
      </c>
      <c r="E8" s="114" t="s">
        <v>245</v>
      </c>
      <c r="F8" s="114" t="s">
        <v>246</v>
      </c>
      <c r="G8" s="114" t="s">
        <v>247</v>
      </c>
      <c r="H8" s="114" t="s">
        <v>2</v>
      </c>
      <c r="I8" s="114" t="s">
        <v>5</v>
      </c>
      <c r="J8" s="114"/>
    </row>
    <row r="9" spans="1:10" s="21" customFormat="1" ht="30" customHeight="1" x14ac:dyDescent="0.2">
      <c r="A9" s="114"/>
      <c r="B9" s="114"/>
      <c r="C9" s="114"/>
      <c r="D9" s="114"/>
      <c r="E9" s="114"/>
      <c r="F9" s="114"/>
      <c r="G9" s="114"/>
      <c r="H9" s="114"/>
      <c r="I9" s="32" t="s">
        <v>4</v>
      </c>
      <c r="J9" s="32" t="s">
        <v>3</v>
      </c>
    </row>
    <row r="10" spans="1:10" ht="93" customHeight="1" x14ac:dyDescent="0.2">
      <c r="A10" s="111" t="s">
        <v>243</v>
      </c>
      <c r="B10" s="34" t="s">
        <v>141</v>
      </c>
      <c r="C10" s="28" t="s">
        <v>255</v>
      </c>
      <c r="D10" s="33" t="s">
        <v>216</v>
      </c>
      <c r="E10" s="33" t="s">
        <v>305</v>
      </c>
      <c r="F10" s="33" t="s">
        <v>306</v>
      </c>
      <c r="G10" s="33" t="s">
        <v>273</v>
      </c>
      <c r="H10" s="33" t="s">
        <v>252</v>
      </c>
      <c r="I10" s="19">
        <v>43132</v>
      </c>
      <c r="J10" s="19">
        <v>43159</v>
      </c>
    </row>
    <row r="11" spans="1:10" ht="74.25" customHeight="1" x14ac:dyDescent="0.2">
      <c r="A11" s="111"/>
      <c r="B11" s="34" t="s">
        <v>142</v>
      </c>
      <c r="C11" s="28" t="s">
        <v>159</v>
      </c>
      <c r="D11" s="33" t="s">
        <v>217</v>
      </c>
      <c r="E11" s="33" t="s">
        <v>305</v>
      </c>
      <c r="F11" s="33" t="s">
        <v>307</v>
      </c>
      <c r="G11" s="33" t="s">
        <v>273</v>
      </c>
      <c r="H11" s="33" t="s">
        <v>252</v>
      </c>
      <c r="I11" s="19">
        <v>43160</v>
      </c>
      <c r="J11" s="19" t="s">
        <v>256</v>
      </c>
    </row>
    <row r="12" spans="1:10" ht="157.5" customHeight="1" x14ac:dyDescent="0.2">
      <c r="A12" s="111"/>
      <c r="B12" s="34" t="s">
        <v>233</v>
      </c>
      <c r="C12" s="28" t="s">
        <v>160</v>
      </c>
      <c r="D12" s="33" t="s">
        <v>218</v>
      </c>
      <c r="E12" s="33" t="s">
        <v>308</v>
      </c>
      <c r="F12" s="33" t="s">
        <v>309</v>
      </c>
      <c r="G12" s="33" t="s">
        <v>273</v>
      </c>
      <c r="H12" s="33" t="s">
        <v>252</v>
      </c>
      <c r="I12" s="19">
        <v>43221</v>
      </c>
      <c r="J12" s="19">
        <v>43403</v>
      </c>
    </row>
    <row r="13" spans="1:10" ht="74.25" customHeight="1" x14ac:dyDescent="0.2">
      <c r="A13" s="104"/>
      <c r="B13" s="60" t="s">
        <v>238</v>
      </c>
      <c r="C13" s="64" t="s">
        <v>219</v>
      </c>
      <c r="D13" s="47" t="s">
        <v>220</v>
      </c>
      <c r="E13" s="47" t="s">
        <v>305</v>
      </c>
      <c r="F13" s="47" t="s">
        <v>310</v>
      </c>
      <c r="G13" s="47" t="s">
        <v>273</v>
      </c>
      <c r="H13" s="47" t="s">
        <v>252</v>
      </c>
      <c r="I13" s="65">
        <v>43282</v>
      </c>
      <c r="J13" s="65">
        <v>43434</v>
      </c>
    </row>
    <row r="14" spans="1:10" ht="30" customHeight="1" x14ac:dyDescent="0.2">
      <c r="A14" s="98" t="s">
        <v>364</v>
      </c>
      <c r="B14" s="98"/>
      <c r="C14" s="99"/>
      <c r="D14" s="99"/>
      <c r="E14" s="151" t="s">
        <v>363</v>
      </c>
      <c r="F14" s="151"/>
      <c r="G14" s="151"/>
      <c r="H14" s="59" t="s">
        <v>362</v>
      </c>
      <c r="I14" s="100" t="s">
        <v>365</v>
      </c>
      <c r="J14" s="100"/>
    </row>
    <row r="15" spans="1:10" ht="20.100000000000001" customHeight="1" x14ac:dyDescent="0.2">
      <c r="A15" s="88" t="s">
        <v>127</v>
      </c>
      <c r="B15" s="89"/>
      <c r="C15" s="94" t="s">
        <v>369</v>
      </c>
      <c r="D15" s="95"/>
      <c r="E15" s="133" t="s">
        <v>373</v>
      </c>
      <c r="F15" s="134"/>
      <c r="G15" s="82"/>
      <c r="H15" s="168"/>
      <c r="I15" s="94"/>
      <c r="J15" s="95"/>
    </row>
    <row r="16" spans="1:10" ht="20.100000000000001" customHeight="1" x14ac:dyDescent="0.2">
      <c r="A16" s="90"/>
      <c r="B16" s="91"/>
      <c r="C16" s="96" t="s">
        <v>370</v>
      </c>
      <c r="D16" s="97"/>
      <c r="E16" s="135"/>
      <c r="F16" s="136"/>
      <c r="G16" s="83"/>
      <c r="H16" s="169"/>
      <c r="I16" s="96"/>
      <c r="J16" s="97"/>
    </row>
    <row r="17" spans="1:10" ht="20.100000000000001" customHeight="1" x14ac:dyDescent="0.2">
      <c r="A17" s="88" t="s">
        <v>135</v>
      </c>
      <c r="B17" s="89"/>
      <c r="C17" s="94" t="s">
        <v>388</v>
      </c>
      <c r="D17" s="95"/>
      <c r="E17" s="133" t="s">
        <v>396</v>
      </c>
      <c r="F17" s="134"/>
      <c r="G17" s="82"/>
      <c r="H17" s="168"/>
      <c r="I17" s="94"/>
      <c r="J17" s="95"/>
    </row>
    <row r="18" spans="1:10" ht="20.100000000000001" customHeight="1" x14ac:dyDescent="0.2">
      <c r="A18" s="205"/>
      <c r="B18" s="221"/>
      <c r="C18" s="96" t="s">
        <v>387</v>
      </c>
      <c r="D18" s="132"/>
      <c r="E18" s="135" t="s">
        <v>397</v>
      </c>
      <c r="F18" s="136"/>
      <c r="G18" s="83"/>
      <c r="H18" s="169"/>
      <c r="I18" s="96"/>
      <c r="J18" s="97"/>
    </row>
    <row r="19" spans="1:10" ht="20.100000000000001" customHeight="1" x14ac:dyDescent="0.2">
      <c r="A19" s="205"/>
      <c r="B19" s="221"/>
      <c r="C19" s="94" t="s">
        <v>371</v>
      </c>
      <c r="D19" s="95"/>
      <c r="E19" s="133" t="s">
        <v>368</v>
      </c>
      <c r="F19" s="134"/>
      <c r="G19" s="82"/>
      <c r="H19" s="168"/>
      <c r="I19" s="94"/>
      <c r="J19" s="95"/>
    </row>
    <row r="20" spans="1:10" ht="20.100000000000001" customHeight="1" x14ac:dyDescent="0.2">
      <c r="A20" s="199"/>
      <c r="B20" s="208"/>
      <c r="C20" s="96" t="s">
        <v>372</v>
      </c>
      <c r="D20" s="97"/>
      <c r="E20" s="135"/>
      <c r="F20" s="136"/>
      <c r="G20" s="83"/>
      <c r="H20" s="169"/>
      <c r="I20" s="96"/>
      <c r="J20" s="97"/>
    </row>
    <row r="21" spans="1:10" ht="20.100000000000001" customHeight="1" x14ac:dyDescent="0.2">
      <c r="A21" s="88" t="s">
        <v>134</v>
      </c>
      <c r="B21" s="89"/>
      <c r="C21" s="94" t="s">
        <v>388</v>
      </c>
      <c r="D21" s="95"/>
      <c r="E21" s="133" t="s">
        <v>398</v>
      </c>
      <c r="F21" s="134"/>
      <c r="G21" s="82"/>
      <c r="H21" s="168"/>
      <c r="I21" s="94"/>
      <c r="J21" s="95"/>
    </row>
    <row r="22" spans="1:10" ht="20.100000000000001" customHeight="1" x14ac:dyDescent="0.2">
      <c r="A22" s="90"/>
      <c r="B22" s="91"/>
      <c r="C22" s="96" t="s">
        <v>387</v>
      </c>
      <c r="D22" s="132"/>
      <c r="E22" s="135" t="s">
        <v>397</v>
      </c>
      <c r="F22" s="136"/>
      <c r="G22" s="83"/>
      <c r="H22" s="169"/>
      <c r="I22" s="96"/>
      <c r="J22" s="97"/>
    </row>
  </sheetData>
  <mergeCells count="42">
    <mergeCell ref="A1:J1"/>
    <mergeCell ref="A10:A13"/>
    <mergeCell ref="B6:J6"/>
    <mergeCell ref="B3:C3"/>
    <mergeCell ref="B4:C4"/>
    <mergeCell ref="A8:A9"/>
    <mergeCell ref="B8:C9"/>
    <mergeCell ref="D8:D9"/>
    <mergeCell ref="H8:H9"/>
    <mergeCell ref="I8:J8"/>
    <mergeCell ref="E8:E9"/>
    <mergeCell ref="F8:F9"/>
    <mergeCell ref="A17:B20"/>
    <mergeCell ref="C17:D17"/>
    <mergeCell ref="C18:D18"/>
    <mergeCell ref="G8:G9"/>
    <mergeCell ref="B5:C5"/>
    <mergeCell ref="A14:D14"/>
    <mergeCell ref="E14:G14"/>
    <mergeCell ref="I14:J14"/>
    <mergeCell ref="C15:D15"/>
    <mergeCell ref="C16:D16"/>
    <mergeCell ref="E15:G16"/>
    <mergeCell ref="A15:B16"/>
    <mergeCell ref="C19:D19"/>
    <mergeCell ref="C20:D20"/>
    <mergeCell ref="E17:G17"/>
    <mergeCell ref="E18:G18"/>
    <mergeCell ref="E19:G20"/>
    <mergeCell ref="C21:D21"/>
    <mergeCell ref="C22:D22"/>
    <mergeCell ref="E22:G22"/>
    <mergeCell ref="A21:B22"/>
    <mergeCell ref="E21:G21"/>
    <mergeCell ref="H21:H22"/>
    <mergeCell ref="I21:J22"/>
    <mergeCell ref="H15:H16"/>
    <mergeCell ref="I15:J16"/>
    <mergeCell ref="H17:H18"/>
    <mergeCell ref="I17:J18"/>
    <mergeCell ref="H19:H20"/>
    <mergeCell ref="I19:J20"/>
  </mergeCells>
  <printOptions horizontalCentered="1"/>
  <pageMargins left="0.70866141732283472" right="0.70866141732283472" top="0.74803149606299213" bottom="0.74803149606299213" header="0.31496062992125984" footer="0.31496062992125984"/>
  <pageSetup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topLeftCell="A2" zoomScale="80" zoomScaleNormal="80" workbookViewId="0">
      <selection activeCell="C10" sqref="C10"/>
    </sheetView>
  </sheetViews>
  <sheetFormatPr baseColWidth="10" defaultColWidth="11.42578125" defaultRowHeight="12.75" x14ac:dyDescent="0.2"/>
  <cols>
    <col min="1" max="1" width="25.7109375" style="1" customWidth="1"/>
    <col min="2" max="2" width="24" style="1" customWidth="1"/>
    <col min="3" max="3" width="25" style="1" customWidth="1"/>
    <col min="4" max="6" width="25.28515625" style="1" customWidth="1"/>
    <col min="7" max="7" width="17.42578125" style="4" customWidth="1"/>
    <col min="8" max="8" width="52" style="4" customWidth="1"/>
    <col min="9" max="9" width="5" style="4" customWidth="1"/>
    <col min="10" max="10" width="6.140625" style="4" customWidth="1"/>
    <col min="11" max="11" width="13.140625" style="4" customWidth="1"/>
    <col min="12" max="12" width="15.7109375" style="4" customWidth="1"/>
    <col min="13" max="13" width="14.42578125" style="4" customWidth="1"/>
    <col min="14" max="14" width="26.140625" style="4" customWidth="1"/>
    <col min="15" max="17" width="3.28515625" style="4" customWidth="1"/>
    <col min="18" max="18" width="50.7109375" style="4" customWidth="1"/>
    <col min="19" max="19" width="5" style="4" customWidth="1"/>
    <col min="20" max="20" width="5.42578125" style="4" customWidth="1"/>
    <col min="21" max="21" width="9.28515625" style="4" customWidth="1"/>
    <col min="22" max="22" width="17.140625" style="4" customWidth="1"/>
    <col min="23" max="23" width="14.42578125" style="4" customWidth="1"/>
    <col min="24" max="24" width="14.7109375" style="4" customWidth="1"/>
    <col min="25" max="25" width="29" style="4" customWidth="1"/>
    <col min="26" max="26" width="22.28515625" style="4" customWidth="1"/>
    <col min="27" max="27" width="16" style="4" customWidth="1"/>
    <col min="28" max="28" width="24" style="4" customWidth="1"/>
    <col min="29" max="16384" width="11.42578125" style="4"/>
  </cols>
  <sheetData>
    <row r="1" spans="1:28" ht="69.95" customHeight="1" x14ac:dyDescent="0.2">
      <c r="A1" s="235"/>
      <c r="B1" s="236"/>
      <c r="C1" s="237"/>
      <c r="D1" s="244" t="s">
        <v>18</v>
      </c>
      <c r="E1" s="244"/>
      <c r="F1" s="244"/>
      <c r="G1" s="245" t="s">
        <v>19</v>
      </c>
      <c r="H1" s="246"/>
      <c r="I1" s="246"/>
      <c r="J1" s="246"/>
      <c r="K1" s="246"/>
      <c r="L1" s="246"/>
      <c r="M1" s="246"/>
      <c r="N1" s="246"/>
      <c r="O1" s="246"/>
      <c r="P1" s="246"/>
      <c r="Q1" s="246"/>
      <c r="R1" s="246"/>
      <c r="S1" s="246"/>
      <c r="T1" s="246"/>
      <c r="U1" s="246"/>
      <c r="V1" s="246"/>
      <c r="W1" s="246"/>
      <c r="X1" s="246"/>
      <c r="Y1" s="246"/>
      <c r="Z1" s="247"/>
      <c r="AA1" s="3" t="s">
        <v>20</v>
      </c>
      <c r="AB1" s="44" t="s">
        <v>21</v>
      </c>
    </row>
    <row r="2" spans="1:28" ht="20.100000000000001" customHeight="1" x14ac:dyDescent="0.2">
      <c r="A2" s="238"/>
      <c r="B2" s="239"/>
      <c r="C2" s="240"/>
      <c r="D2" s="244" t="s">
        <v>22</v>
      </c>
      <c r="E2" s="244"/>
      <c r="F2" s="244"/>
      <c r="G2" s="245" t="s">
        <v>23</v>
      </c>
      <c r="H2" s="246"/>
      <c r="I2" s="246"/>
      <c r="J2" s="246"/>
      <c r="K2" s="246"/>
      <c r="L2" s="246"/>
      <c r="M2" s="246"/>
      <c r="N2" s="246"/>
      <c r="O2" s="246"/>
      <c r="P2" s="246"/>
      <c r="Q2" s="246"/>
      <c r="R2" s="246"/>
      <c r="S2" s="246"/>
      <c r="T2" s="246"/>
      <c r="U2" s="246"/>
      <c r="V2" s="246"/>
      <c r="W2" s="246"/>
      <c r="X2" s="246"/>
      <c r="Y2" s="246"/>
      <c r="Z2" s="247"/>
      <c r="AA2" s="2" t="s">
        <v>24</v>
      </c>
      <c r="AB2" s="37">
        <v>1</v>
      </c>
    </row>
    <row r="3" spans="1:28" s="14" customFormat="1" ht="20.100000000000001" customHeight="1" x14ac:dyDescent="0.25">
      <c r="A3" s="241"/>
      <c r="B3" s="242"/>
      <c r="C3" s="243"/>
      <c r="D3" s="244" t="s">
        <v>131</v>
      </c>
      <c r="E3" s="244"/>
      <c r="F3" s="244"/>
      <c r="G3" s="248" t="s">
        <v>25</v>
      </c>
      <c r="H3" s="249"/>
      <c r="I3" s="249"/>
      <c r="J3" s="249"/>
      <c r="K3" s="249"/>
      <c r="L3" s="249"/>
      <c r="M3" s="249"/>
      <c r="N3" s="249"/>
      <c r="O3" s="249"/>
      <c r="P3" s="249"/>
      <c r="Q3" s="249"/>
      <c r="R3" s="249"/>
      <c r="S3" s="249"/>
      <c r="T3" s="249"/>
      <c r="U3" s="249"/>
      <c r="V3" s="249"/>
      <c r="W3" s="249"/>
      <c r="X3" s="249"/>
      <c r="Y3" s="249"/>
      <c r="Z3" s="250"/>
      <c r="AA3" s="43" t="s">
        <v>26</v>
      </c>
      <c r="AB3" s="45" t="s">
        <v>27</v>
      </c>
    </row>
    <row r="4" spans="1:28" s="14" customFormat="1" ht="20.100000000000001" customHeight="1" x14ac:dyDescent="0.25">
      <c r="A4" s="257" t="s">
        <v>270</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8"/>
    </row>
    <row r="5" spans="1:28" s="14" customFormat="1" ht="20.100000000000001" customHeight="1" x14ac:dyDescent="0.25">
      <c r="A5" s="259" t="s">
        <v>28</v>
      </c>
      <c r="B5" s="257"/>
      <c r="C5" s="257"/>
      <c r="D5" s="257"/>
      <c r="E5" s="257"/>
      <c r="F5" s="257"/>
      <c r="G5" s="254" t="s">
        <v>29</v>
      </c>
      <c r="H5" s="255"/>
      <c r="I5" s="255"/>
      <c r="J5" s="255"/>
      <c r="K5" s="255"/>
      <c r="L5" s="255"/>
      <c r="M5" s="256"/>
      <c r="N5" s="254" t="s">
        <v>30</v>
      </c>
      <c r="O5" s="255"/>
      <c r="P5" s="255"/>
      <c r="Q5" s="255"/>
      <c r="R5" s="255"/>
      <c r="S5" s="255"/>
      <c r="T5" s="255"/>
      <c r="U5" s="255"/>
      <c r="V5" s="255"/>
      <c r="W5" s="255"/>
      <c r="X5" s="256"/>
      <c r="Y5" s="260" t="s">
        <v>31</v>
      </c>
      <c r="Z5" s="260"/>
      <c r="AA5" s="260"/>
      <c r="AB5" s="260"/>
    </row>
    <row r="6" spans="1:28" s="14" customFormat="1" ht="20.100000000000001" customHeight="1" x14ac:dyDescent="0.25">
      <c r="A6" s="251" t="s">
        <v>32</v>
      </c>
      <c r="B6" s="251" t="s">
        <v>33</v>
      </c>
      <c r="C6" s="251" t="s">
        <v>34</v>
      </c>
      <c r="D6" s="251" t="s">
        <v>35</v>
      </c>
      <c r="E6" s="251" t="s">
        <v>36</v>
      </c>
      <c r="F6" s="251" t="s">
        <v>37</v>
      </c>
      <c r="G6" s="254" t="s">
        <v>38</v>
      </c>
      <c r="H6" s="255"/>
      <c r="I6" s="255"/>
      <c r="J6" s="255"/>
      <c r="K6" s="255"/>
      <c r="L6" s="255"/>
      <c r="M6" s="256"/>
      <c r="N6" s="254" t="s">
        <v>39</v>
      </c>
      <c r="O6" s="255"/>
      <c r="P6" s="255"/>
      <c r="Q6" s="255"/>
      <c r="R6" s="255"/>
      <c r="S6" s="255"/>
      <c r="T6" s="255"/>
      <c r="U6" s="255"/>
      <c r="V6" s="255"/>
      <c r="W6" s="254" t="s">
        <v>40</v>
      </c>
      <c r="X6" s="256"/>
      <c r="Y6" s="251" t="s">
        <v>41</v>
      </c>
      <c r="Z6" s="251" t="s">
        <v>42</v>
      </c>
      <c r="AA6" s="251" t="s">
        <v>43</v>
      </c>
      <c r="AB6" s="251" t="s">
        <v>44</v>
      </c>
    </row>
    <row r="7" spans="1:28" s="6" customFormat="1" ht="20.100000000000001" customHeight="1" x14ac:dyDescent="0.25">
      <c r="A7" s="252"/>
      <c r="B7" s="252"/>
      <c r="C7" s="252"/>
      <c r="D7" s="252"/>
      <c r="E7" s="252"/>
      <c r="F7" s="252"/>
      <c r="G7" s="251" t="s">
        <v>45</v>
      </c>
      <c r="H7" s="261" t="s">
        <v>46</v>
      </c>
      <c r="I7" s="262"/>
      <c r="J7" s="262"/>
      <c r="K7" s="263"/>
      <c r="L7" s="251" t="s">
        <v>47</v>
      </c>
      <c r="M7" s="251" t="s">
        <v>48</v>
      </c>
      <c r="N7" s="264" t="s">
        <v>49</v>
      </c>
      <c r="O7" s="265"/>
      <c r="P7" s="265"/>
      <c r="Q7" s="266"/>
      <c r="R7" s="267" t="s">
        <v>50</v>
      </c>
      <c r="S7" s="268"/>
      <c r="T7" s="268"/>
      <c r="U7" s="269"/>
      <c r="V7" s="5" t="s">
        <v>51</v>
      </c>
      <c r="W7" s="251" t="s">
        <v>52</v>
      </c>
      <c r="X7" s="251" t="s">
        <v>53</v>
      </c>
      <c r="Y7" s="252"/>
      <c r="Z7" s="252"/>
      <c r="AA7" s="252"/>
      <c r="AB7" s="252"/>
    </row>
    <row r="8" spans="1:28" s="6" customFormat="1" ht="47.25" customHeight="1" x14ac:dyDescent="0.25">
      <c r="A8" s="253"/>
      <c r="B8" s="253"/>
      <c r="C8" s="253"/>
      <c r="D8" s="253"/>
      <c r="E8" s="253"/>
      <c r="F8" s="253"/>
      <c r="G8" s="253"/>
      <c r="H8" s="41" t="s">
        <v>54</v>
      </c>
      <c r="I8" s="41" t="s">
        <v>55</v>
      </c>
      <c r="J8" s="41" t="s">
        <v>56</v>
      </c>
      <c r="K8" s="38" t="s">
        <v>57</v>
      </c>
      <c r="L8" s="253"/>
      <c r="M8" s="253"/>
      <c r="N8" s="41" t="s">
        <v>58</v>
      </c>
      <c r="O8" s="41" t="s">
        <v>59</v>
      </c>
      <c r="P8" s="41" t="s">
        <v>60</v>
      </c>
      <c r="Q8" s="41" t="s">
        <v>61</v>
      </c>
      <c r="R8" s="41" t="s">
        <v>62</v>
      </c>
      <c r="S8" s="41" t="s">
        <v>55</v>
      </c>
      <c r="T8" s="41" t="s">
        <v>56</v>
      </c>
      <c r="U8" s="42" t="s">
        <v>63</v>
      </c>
      <c r="V8" s="5" t="s">
        <v>64</v>
      </c>
      <c r="W8" s="253"/>
      <c r="X8" s="253"/>
      <c r="Y8" s="253"/>
      <c r="Z8" s="253"/>
      <c r="AA8" s="253"/>
      <c r="AB8" s="253"/>
    </row>
    <row r="9" spans="1:28" s="6" customFormat="1" ht="45.75" customHeight="1" x14ac:dyDescent="0.25">
      <c r="A9" s="270" t="s">
        <v>65</v>
      </c>
      <c r="B9" s="270" t="s">
        <v>66</v>
      </c>
      <c r="C9" s="270" t="s">
        <v>67</v>
      </c>
      <c r="D9" s="270" t="s">
        <v>68</v>
      </c>
      <c r="E9" s="270" t="s">
        <v>69</v>
      </c>
      <c r="F9" s="270" t="s">
        <v>70</v>
      </c>
      <c r="G9" s="270">
        <v>1</v>
      </c>
      <c r="H9" s="39" t="s">
        <v>71</v>
      </c>
      <c r="I9" s="40" t="s">
        <v>72</v>
      </c>
      <c r="J9" s="40"/>
      <c r="K9" s="270">
        <v>17</v>
      </c>
      <c r="L9" s="270">
        <v>20</v>
      </c>
      <c r="M9" s="270" t="s">
        <v>73</v>
      </c>
      <c r="N9" s="270" t="s">
        <v>74</v>
      </c>
      <c r="O9" s="270" t="s">
        <v>72</v>
      </c>
      <c r="P9" s="270"/>
      <c r="Q9" s="270"/>
      <c r="R9" s="39" t="s">
        <v>75</v>
      </c>
      <c r="S9" s="40">
        <v>15</v>
      </c>
      <c r="T9" s="40"/>
      <c r="U9" s="276">
        <f>S9+S10+S11+S12+S13+S14+S15</f>
        <v>70</v>
      </c>
      <c r="V9" s="271">
        <f>(U9+U16+U23+U30)/4</f>
        <v>73.75</v>
      </c>
      <c r="W9" s="270" t="s">
        <v>76</v>
      </c>
      <c r="X9" s="270" t="s">
        <v>77</v>
      </c>
      <c r="Y9" s="270" t="s">
        <v>78</v>
      </c>
      <c r="Z9" s="270" t="s">
        <v>79</v>
      </c>
      <c r="AA9" s="270" t="s">
        <v>80</v>
      </c>
      <c r="AB9" s="270" t="s">
        <v>81</v>
      </c>
    </row>
    <row r="10" spans="1:28" s="6" customFormat="1" ht="42.75" customHeight="1" x14ac:dyDescent="0.25">
      <c r="A10" s="271"/>
      <c r="B10" s="271"/>
      <c r="C10" s="271"/>
      <c r="D10" s="271"/>
      <c r="E10" s="271"/>
      <c r="F10" s="271"/>
      <c r="G10" s="271"/>
      <c r="H10" s="273" t="s">
        <v>82</v>
      </c>
      <c r="I10" s="270" t="s">
        <v>72</v>
      </c>
      <c r="J10" s="270"/>
      <c r="K10" s="271"/>
      <c r="L10" s="271"/>
      <c r="M10" s="271"/>
      <c r="N10" s="271"/>
      <c r="O10" s="271"/>
      <c r="P10" s="271"/>
      <c r="Q10" s="271"/>
      <c r="R10" s="39" t="s">
        <v>83</v>
      </c>
      <c r="S10" s="40">
        <v>5</v>
      </c>
      <c r="T10" s="40"/>
      <c r="U10" s="276"/>
      <c r="V10" s="271"/>
      <c r="W10" s="271"/>
      <c r="X10" s="271"/>
      <c r="Y10" s="271"/>
      <c r="Z10" s="271"/>
      <c r="AA10" s="271"/>
      <c r="AB10" s="271"/>
    </row>
    <row r="11" spans="1:28" s="6" customFormat="1" ht="17.25" customHeight="1" x14ac:dyDescent="0.25">
      <c r="A11" s="271"/>
      <c r="B11" s="271"/>
      <c r="C11" s="271"/>
      <c r="D11" s="271"/>
      <c r="E11" s="271"/>
      <c r="F11" s="271"/>
      <c r="G11" s="271"/>
      <c r="H11" s="274"/>
      <c r="I11" s="271"/>
      <c r="J11" s="271"/>
      <c r="K11" s="271"/>
      <c r="L11" s="271"/>
      <c r="M11" s="271"/>
      <c r="N11" s="271"/>
      <c r="O11" s="271"/>
      <c r="P11" s="271"/>
      <c r="Q11" s="271"/>
      <c r="R11" s="39" t="s">
        <v>84</v>
      </c>
      <c r="S11" s="40"/>
      <c r="T11" s="40">
        <v>0</v>
      </c>
      <c r="U11" s="276"/>
      <c r="V11" s="271"/>
      <c r="W11" s="271"/>
      <c r="X11" s="271"/>
      <c r="Y11" s="271"/>
      <c r="Z11" s="271"/>
      <c r="AA11" s="271"/>
      <c r="AB11" s="271"/>
    </row>
    <row r="12" spans="1:28" s="6" customFormat="1" ht="28.5" customHeight="1" x14ac:dyDescent="0.25">
      <c r="A12" s="271"/>
      <c r="B12" s="271"/>
      <c r="C12" s="271"/>
      <c r="D12" s="271"/>
      <c r="E12" s="271"/>
      <c r="F12" s="271"/>
      <c r="G12" s="271"/>
      <c r="H12" s="275"/>
      <c r="I12" s="272"/>
      <c r="J12" s="272"/>
      <c r="K12" s="271"/>
      <c r="L12" s="271"/>
      <c r="M12" s="271"/>
      <c r="N12" s="271"/>
      <c r="O12" s="271"/>
      <c r="P12" s="271"/>
      <c r="Q12" s="271"/>
      <c r="R12" s="39" t="s">
        <v>85</v>
      </c>
      <c r="S12" s="40">
        <v>10</v>
      </c>
      <c r="T12" s="40"/>
      <c r="U12" s="276"/>
      <c r="V12" s="271"/>
      <c r="W12" s="271"/>
      <c r="X12" s="271"/>
      <c r="Y12" s="271"/>
      <c r="Z12" s="271"/>
      <c r="AA12" s="271"/>
      <c r="AB12" s="271"/>
    </row>
    <row r="13" spans="1:28" s="6" customFormat="1" ht="41.25" customHeight="1" x14ac:dyDescent="0.25">
      <c r="A13" s="271"/>
      <c r="B13" s="271"/>
      <c r="C13" s="271"/>
      <c r="D13" s="271"/>
      <c r="E13" s="271"/>
      <c r="F13" s="271"/>
      <c r="G13" s="271"/>
      <c r="H13" s="39" t="s">
        <v>86</v>
      </c>
      <c r="I13" s="40" t="s">
        <v>72</v>
      </c>
      <c r="J13" s="40"/>
      <c r="K13" s="271"/>
      <c r="L13" s="271"/>
      <c r="M13" s="271"/>
      <c r="N13" s="271"/>
      <c r="O13" s="271"/>
      <c r="P13" s="271"/>
      <c r="Q13" s="271"/>
      <c r="R13" s="39" t="s">
        <v>87</v>
      </c>
      <c r="S13" s="40">
        <v>10</v>
      </c>
      <c r="T13" s="40"/>
      <c r="U13" s="276"/>
      <c r="V13" s="271"/>
      <c r="W13" s="271"/>
      <c r="X13" s="271"/>
      <c r="Y13" s="271"/>
      <c r="Z13" s="271"/>
      <c r="AA13" s="271"/>
      <c r="AB13" s="271"/>
    </row>
    <row r="14" spans="1:28" s="6" customFormat="1" ht="39" customHeight="1" x14ac:dyDescent="0.25">
      <c r="A14" s="271"/>
      <c r="B14" s="271"/>
      <c r="C14" s="271"/>
      <c r="D14" s="271"/>
      <c r="E14" s="271"/>
      <c r="F14" s="271"/>
      <c r="G14" s="271"/>
      <c r="H14" s="273" t="s">
        <v>88</v>
      </c>
      <c r="I14" s="270" t="s">
        <v>72</v>
      </c>
      <c r="J14" s="270"/>
      <c r="K14" s="271"/>
      <c r="L14" s="271"/>
      <c r="M14" s="271"/>
      <c r="N14" s="271"/>
      <c r="O14" s="271"/>
      <c r="P14" s="271"/>
      <c r="Q14" s="271"/>
      <c r="R14" s="39" t="s">
        <v>89</v>
      </c>
      <c r="S14" s="40">
        <v>10</v>
      </c>
      <c r="T14" s="40"/>
      <c r="U14" s="276"/>
      <c r="V14" s="271"/>
      <c r="W14" s="271"/>
      <c r="X14" s="271"/>
      <c r="Y14" s="271"/>
      <c r="Z14" s="271"/>
      <c r="AA14" s="271"/>
      <c r="AB14" s="271"/>
    </row>
    <row r="15" spans="1:28" s="6" customFormat="1" ht="23.25" customHeight="1" x14ac:dyDescent="0.25">
      <c r="A15" s="271"/>
      <c r="B15" s="271"/>
      <c r="C15" s="271"/>
      <c r="D15" s="271"/>
      <c r="E15" s="271"/>
      <c r="F15" s="271"/>
      <c r="G15" s="271"/>
      <c r="H15" s="274"/>
      <c r="I15" s="271"/>
      <c r="J15" s="271"/>
      <c r="K15" s="271"/>
      <c r="L15" s="271"/>
      <c r="M15" s="271"/>
      <c r="N15" s="272"/>
      <c r="O15" s="272"/>
      <c r="P15" s="272"/>
      <c r="Q15" s="272"/>
      <c r="R15" s="39" t="s">
        <v>90</v>
      </c>
      <c r="S15" s="40">
        <v>20</v>
      </c>
      <c r="T15" s="40"/>
      <c r="U15" s="276"/>
      <c r="V15" s="271"/>
      <c r="W15" s="271"/>
      <c r="X15" s="271"/>
      <c r="Y15" s="271"/>
      <c r="Z15" s="271"/>
      <c r="AA15" s="271"/>
      <c r="AB15" s="271"/>
    </row>
    <row r="16" spans="1:28" s="6" customFormat="1" ht="36" customHeight="1" x14ac:dyDescent="0.25">
      <c r="A16" s="271"/>
      <c r="B16" s="271"/>
      <c r="C16" s="271"/>
      <c r="D16" s="271"/>
      <c r="E16" s="271"/>
      <c r="F16" s="271"/>
      <c r="G16" s="271"/>
      <c r="H16" s="275"/>
      <c r="I16" s="272"/>
      <c r="J16" s="272"/>
      <c r="K16" s="271"/>
      <c r="L16" s="271"/>
      <c r="M16" s="271"/>
      <c r="N16" s="270" t="s">
        <v>91</v>
      </c>
      <c r="O16" s="270" t="s">
        <v>72</v>
      </c>
      <c r="P16" s="270"/>
      <c r="Q16" s="270"/>
      <c r="R16" s="39" t="s">
        <v>75</v>
      </c>
      <c r="S16" s="40">
        <v>10</v>
      </c>
      <c r="T16" s="40"/>
      <c r="U16" s="276">
        <f>S16+S17+S18+S19+S20+S21+S22</f>
        <v>55</v>
      </c>
      <c r="V16" s="271"/>
      <c r="W16" s="271"/>
      <c r="X16" s="271"/>
      <c r="Y16" s="271"/>
      <c r="Z16" s="271"/>
      <c r="AA16" s="271"/>
      <c r="AB16" s="271"/>
    </row>
    <row r="17" spans="1:28" s="6" customFormat="1" ht="33.75" customHeight="1" x14ac:dyDescent="0.25">
      <c r="A17" s="271"/>
      <c r="B17" s="271"/>
      <c r="C17" s="271"/>
      <c r="D17" s="271"/>
      <c r="E17" s="271"/>
      <c r="F17" s="271"/>
      <c r="G17" s="271"/>
      <c r="H17" s="273" t="s">
        <v>92</v>
      </c>
      <c r="I17" s="270" t="s">
        <v>72</v>
      </c>
      <c r="J17" s="270"/>
      <c r="K17" s="271"/>
      <c r="L17" s="271"/>
      <c r="M17" s="271"/>
      <c r="N17" s="271"/>
      <c r="O17" s="271"/>
      <c r="P17" s="271"/>
      <c r="Q17" s="271"/>
      <c r="R17" s="39" t="s">
        <v>83</v>
      </c>
      <c r="S17" s="40">
        <v>5</v>
      </c>
      <c r="T17" s="40"/>
      <c r="U17" s="276"/>
      <c r="V17" s="271"/>
      <c r="W17" s="271"/>
      <c r="X17" s="271"/>
      <c r="Y17" s="271"/>
      <c r="Z17" s="271"/>
      <c r="AA17" s="271"/>
      <c r="AB17" s="271"/>
    </row>
    <row r="18" spans="1:28" s="6" customFormat="1" ht="24" customHeight="1" x14ac:dyDescent="0.25">
      <c r="A18" s="271"/>
      <c r="B18" s="271"/>
      <c r="C18" s="271"/>
      <c r="D18" s="271"/>
      <c r="E18" s="271"/>
      <c r="F18" s="271"/>
      <c r="G18" s="271"/>
      <c r="H18" s="274"/>
      <c r="I18" s="271"/>
      <c r="J18" s="271"/>
      <c r="K18" s="271"/>
      <c r="L18" s="271"/>
      <c r="M18" s="271"/>
      <c r="N18" s="271"/>
      <c r="O18" s="271"/>
      <c r="P18" s="271"/>
      <c r="Q18" s="271"/>
      <c r="R18" s="39" t="s">
        <v>84</v>
      </c>
      <c r="S18" s="40"/>
      <c r="T18" s="40">
        <v>0</v>
      </c>
      <c r="U18" s="276"/>
      <c r="V18" s="271"/>
      <c r="W18" s="271"/>
      <c r="X18" s="271"/>
      <c r="Y18" s="271"/>
      <c r="Z18" s="271"/>
      <c r="AA18" s="271"/>
      <c r="AB18" s="271"/>
    </row>
    <row r="19" spans="1:28" s="6" customFormat="1" ht="24" customHeight="1" x14ac:dyDescent="0.25">
      <c r="A19" s="271"/>
      <c r="B19" s="271"/>
      <c r="C19" s="271"/>
      <c r="D19" s="271"/>
      <c r="E19" s="271"/>
      <c r="F19" s="271"/>
      <c r="G19" s="271"/>
      <c r="H19" s="275"/>
      <c r="I19" s="272"/>
      <c r="J19" s="272"/>
      <c r="K19" s="271"/>
      <c r="L19" s="271"/>
      <c r="M19" s="271"/>
      <c r="N19" s="271"/>
      <c r="O19" s="271"/>
      <c r="P19" s="271"/>
      <c r="Q19" s="271"/>
      <c r="R19" s="39" t="s">
        <v>85</v>
      </c>
      <c r="S19" s="40">
        <v>10</v>
      </c>
      <c r="T19" s="40"/>
      <c r="U19" s="276"/>
      <c r="V19" s="271"/>
      <c r="W19" s="271"/>
      <c r="X19" s="271"/>
      <c r="Y19" s="271"/>
      <c r="Z19" s="271"/>
      <c r="AA19" s="271"/>
      <c r="AB19" s="271"/>
    </row>
    <row r="20" spans="1:28" s="6" customFormat="1" ht="42.75" customHeight="1" x14ac:dyDescent="0.25">
      <c r="A20" s="271"/>
      <c r="B20" s="271"/>
      <c r="C20" s="271"/>
      <c r="D20" s="271"/>
      <c r="E20" s="271"/>
      <c r="F20" s="271"/>
      <c r="G20" s="271"/>
      <c r="H20" s="39" t="s">
        <v>93</v>
      </c>
      <c r="I20" s="40" t="s">
        <v>72</v>
      </c>
      <c r="J20" s="40"/>
      <c r="K20" s="271"/>
      <c r="L20" s="271"/>
      <c r="M20" s="271"/>
      <c r="N20" s="271"/>
      <c r="O20" s="271"/>
      <c r="P20" s="271"/>
      <c r="Q20" s="271"/>
      <c r="R20" s="39" t="s">
        <v>87</v>
      </c>
      <c r="S20" s="40">
        <v>10</v>
      </c>
      <c r="T20" s="40"/>
      <c r="U20" s="276"/>
      <c r="V20" s="271"/>
      <c r="W20" s="271"/>
      <c r="X20" s="271"/>
      <c r="Y20" s="271"/>
      <c r="Z20" s="271"/>
      <c r="AA20" s="271"/>
      <c r="AB20" s="271"/>
    </row>
    <row r="21" spans="1:28" s="6" customFormat="1" ht="41.25" customHeight="1" x14ac:dyDescent="0.25">
      <c r="A21" s="271"/>
      <c r="B21" s="271"/>
      <c r="C21" s="271"/>
      <c r="D21" s="271"/>
      <c r="E21" s="271"/>
      <c r="F21" s="271"/>
      <c r="G21" s="271"/>
      <c r="H21" s="273" t="s">
        <v>94</v>
      </c>
      <c r="I21" s="270" t="s">
        <v>72</v>
      </c>
      <c r="J21" s="270"/>
      <c r="K21" s="271"/>
      <c r="L21" s="271"/>
      <c r="M21" s="271"/>
      <c r="N21" s="271"/>
      <c r="O21" s="271"/>
      <c r="P21" s="271"/>
      <c r="Q21" s="271"/>
      <c r="R21" s="39" t="s">
        <v>89</v>
      </c>
      <c r="S21" s="40">
        <v>10</v>
      </c>
      <c r="T21" s="40"/>
      <c r="U21" s="276"/>
      <c r="V21" s="271"/>
      <c r="W21" s="271"/>
      <c r="X21" s="271"/>
      <c r="Y21" s="271"/>
      <c r="Z21" s="271"/>
      <c r="AA21" s="271"/>
      <c r="AB21" s="271"/>
    </row>
    <row r="22" spans="1:28" s="6" customFormat="1" ht="24" customHeight="1" x14ac:dyDescent="0.25">
      <c r="A22" s="271"/>
      <c r="B22" s="271"/>
      <c r="C22" s="271"/>
      <c r="D22" s="271"/>
      <c r="E22" s="271"/>
      <c r="F22" s="271"/>
      <c r="G22" s="271"/>
      <c r="H22" s="274"/>
      <c r="I22" s="271"/>
      <c r="J22" s="271"/>
      <c r="K22" s="271"/>
      <c r="L22" s="271"/>
      <c r="M22" s="271"/>
      <c r="N22" s="272"/>
      <c r="O22" s="272"/>
      <c r="P22" s="272"/>
      <c r="Q22" s="272"/>
      <c r="R22" s="39" t="s">
        <v>90</v>
      </c>
      <c r="S22" s="40">
        <v>10</v>
      </c>
      <c r="T22" s="40"/>
      <c r="U22" s="276"/>
      <c r="V22" s="271"/>
      <c r="W22" s="271"/>
      <c r="X22" s="271"/>
      <c r="Y22" s="271"/>
      <c r="Z22" s="271"/>
      <c r="AA22" s="271"/>
      <c r="AB22" s="271"/>
    </row>
    <row r="23" spans="1:28" s="6" customFormat="1" ht="36" customHeight="1" x14ac:dyDescent="0.25">
      <c r="A23" s="271"/>
      <c r="B23" s="271"/>
      <c r="C23" s="271"/>
      <c r="D23" s="271"/>
      <c r="E23" s="271"/>
      <c r="F23" s="271"/>
      <c r="G23" s="271"/>
      <c r="H23" s="275"/>
      <c r="I23" s="272"/>
      <c r="J23" s="272"/>
      <c r="K23" s="271"/>
      <c r="L23" s="271"/>
      <c r="M23" s="271"/>
      <c r="N23" s="270" t="s">
        <v>95</v>
      </c>
      <c r="O23" s="270" t="s">
        <v>72</v>
      </c>
      <c r="P23" s="270"/>
      <c r="Q23" s="270"/>
      <c r="R23" s="39" t="s">
        <v>75</v>
      </c>
      <c r="S23" s="40">
        <v>15</v>
      </c>
      <c r="T23" s="40"/>
      <c r="U23" s="276">
        <f>S23+S24+S25+S26+S27+S28+S29</f>
        <v>85</v>
      </c>
      <c r="V23" s="271"/>
      <c r="W23" s="271"/>
      <c r="X23" s="271"/>
      <c r="Y23" s="271"/>
      <c r="Z23" s="271"/>
      <c r="AA23" s="271"/>
      <c r="AB23" s="271"/>
    </row>
    <row r="24" spans="1:28" s="6" customFormat="1" ht="44.25" customHeight="1" x14ac:dyDescent="0.25">
      <c r="A24" s="271"/>
      <c r="B24" s="271"/>
      <c r="C24" s="271"/>
      <c r="D24" s="271"/>
      <c r="E24" s="271"/>
      <c r="F24" s="271"/>
      <c r="G24" s="271"/>
      <c r="H24" s="273" t="s">
        <v>96</v>
      </c>
      <c r="I24" s="270" t="s">
        <v>72</v>
      </c>
      <c r="J24" s="270"/>
      <c r="K24" s="271"/>
      <c r="L24" s="271"/>
      <c r="M24" s="271"/>
      <c r="N24" s="271"/>
      <c r="O24" s="271"/>
      <c r="P24" s="271"/>
      <c r="Q24" s="271"/>
      <c r="R24" s="39" t="s">
        <v>83</v>
      </c>
      <c r="S24" s="40">
        <v>5</v>
      </c>
      <c r="T24" s="40"/>
      <c r="U24" s="276"/>
      <c r="V24" s="271"/>
      <c r="W24" s="271"/>
      <c r="X24" s="271"/>
      <c r="Y24" s="271"/>
      <c r="Z24" s="271"/>
      <c r="AA24" s="271"/>
      <c r="AB24" s="271"/>
    </row>
    <row r="25" spans="1:28" s="6" customFormat="1" ht="23.25" customHeight="1" x14ac:dyDescent="0.25">
      <c r="A25" s="271"/>
      <c r="B25" s="271"/>
      <c r="C25" s="271"/>
      <c r="D25" s="271"/>
      <c r="E25" s="271"/>
      <c r="F25" s="271"/>
      <c r="G25" s="271"/>
      <c r="H25" s="274"/>
      <c r="I25" s="271"/>
      <c r="J25" s="271"/>
      <c r="K25" s="271"/>
      <c r="L25" s="271"/>
      <c r="M25" s="271"/>
      <c r="N25" s="271"/>
      <c r="O25" s="271"/>
      <c r="P25" s="271"/>
      <c r="Q25" s="271"/>
      <c r="R25" s="39" t="s">
        <v>84</v>
      </c>
      <c r="S25" s="40"/>
      <c r="T25" s="40">
        <v>0</v>
      </c>
      <c r="U25" s="276"/>
      <c r="V25" s="271"/>
      <c r="W25" s="271"/>
      <c r="X25" s="271"/>
      <c r="Y25" s="271"/>
      <c r="Z25" s="271"/>
      <c r="AA25" s="271"/>
      <c r="AB25" s="271"/>
    </row>
    <row r="26" spans="1:28" s="6" customFormat="1" ht="20.25" customHeight="1" x14ac:dyDescent="0.25">
      <c r="A26" s="271"/>
      <c r="B26" s="271"/>
      <c r="C26" s="271"/>
      <c r="D26" s="271"/>
      <c r="E26" s="271"/>
      <c r="F26" s="271"/>
      <c r="G26" s="271"/>
      <c r="H26" s="274"/>
      <c r="I26" s="271"/>
      <c r="J26" s="271"/>
      <c r="K26" s="271"/>
      <c r="L26" s="271"/>
      <c r="M26" s="271"/>
      <c r="N26" s="271"/>
      <c r="O26" s="271"/>
      <c r="P26" s="271"/>
      <c r="Q26" s="271"/>
      <c r="R26" s="39" t="s">
        <v>85</v>
      </c>
      <c r="S26" s="40">
        <v>10</v>
      </c>
      <c r="T26" s="40"/>
      <c r="U26" s="276"/>
      <c r="V26" s="271"/>
      <c r="W26" s="271"/>
      <c r="X26" s="271"/>
      <c r="Y26" s="271"/>
      <c r="Z26" s="271"/>
      <c r="AA26" s="271"/>
      <c r="AB26" s="271"/>
    </row>
    <row r="27" spans="1:28" s="6" customFormat="1" ht="39" customHeight="1" x14ac:dyDescent="0.25">
      <c r="A27" s="271"/>
      <c r="B27" s="271"/>
      <c r="C27" s="271"/>
      <c r="D27" s="271"/>
      <c r="E27" s="271"/>
      <c r="F27" s="271"/>
      <c r="G27" s="271"/>
      <c r="H27" s="275"/>
      <c r="I27" s="272"/>
      <c r="J27" s="272"/>
      <c r="K27" s="271"/>
      <c r="L27" s="271"/>
      <c r="M27" s="271"/>
      <c r="N27" s="271"/>
      <c r="O27" s="271"/>
      <c r="P27" s="271"/>
      <c r="Q27" s="271"/>
      <c r="R27" s="39" t="s">
        <v>87</v>
      </c>
      <c r="S27" s="40">
        <v>15</v>
      </c>
      <c r="T27" s="40"/>
      <c r="U27" s="276"/>
      <c r="V27" s="271"/>
      <c r="W27" s="271"/>
      <c r="X27" s="271"/>
      <c r="Y27" s="271"/>
      <c r="Z27" s="271"/>
      <c r="AA27" s="271"/>
      <c r="AB27" s="271"/>
    </row>
    <row r="28" spans="1:28" s="6" customFormat="1" ht="38.25" customHeight="1" x14ac:dyDescent="0.25">
      <c r="A28" s="271"/>
      <c r="B28" s="271"/>
      <c r="C28" s="271"/>
      <c r="D28" s="271"/>
      <c r="E28" s="271"/>
      <c r="F28" s="271"/>
      <c r="G28" s="271"/>
      <c r="H28" s="39" t="s">
        <v>97</v>
      </c>
      <c r="I28" s="40" t="s">
        <v>72</v>
      </c>
      <c r="J28" s="40"/>
      <c r="K28" s="271"/>
      <c r="L28" s="271"/>
      <c r="M28" s="271"/>
      <c r="N28" s="271"/>
      <c r="O28" s="271"/>
      <c r="P28" s="271"/>
      <c r="Q28" s="271"/>
      <c r="R28" s="39" t="s">
        <v>89</v>
      </c>
      <c r="S28" s="40">
        <v>10</v>
      </c>
      <c r="T28" s="40"/>
      <c r="U28" s="276"/>
      <c r="V28" s="271"/>
      <c r="W28" s="271"/>
      <c r="X28" s="271"/>
      <c r="Y28" s="271"/>
      <c r="Z28" s="271"/>
      <c r="AA28" s="271"/>
      <c r="AB28" s="271"/>
    </row>
    <row r="29" spans="1:28" s="6" customFormat="1" ht="22.5" customHeight="1" x14ac:dyDescent="0.25">
      <c r="A29" s="271"/>
      <c r="B29" s="271"/>
      <c r="C29" s="271"/>
      <c r="D29" s="271"/>
      <c r="E29" s="271"/>
      <c r="F29" s="271"/>
      <c r="G29" s="271"/>
      <c r="H29" s="273" t="s">
        <v>98</v>
      </c>
      <c r="I29" s="270" t="s">
        <v>72</v>
      </c>
      <c r="J29" s="270"/>
      <c r="K29" s="271"/>
      <c r="L29" s="271"/>
      <c r="M29" s="271"/>
      <c r="N29" s="271"/>
      <c r="O29" s="272"/>
      <c r="P29" s="272"/>
      <c r="Q29" s="272"/>
      <c r="R29" s="39" t="s">
        <v>90</v>
      </c>
      <c r="S29" s="40">
        <v>30</v>
      </c>
      <c r="T29" s="40"/>
      <c r="U29" s="276"/>
      <c r="V29" s="271"/>
      <c r="W29" s="271"/>
      <c r="X29" s="271"/>
      <c r="Y29" s="271"/>
      <c r="Z29" s="271"/>
      <c r="AA29" s="271"/>
      <c r="AB29" s="271"/>
    </row>
    <row r="30" spans="1:28" s="6" customFormat="1" ht="39" customHeight="1" x14ac:dyDescent="0.25">
      <c r="A30" s="271"/>
      <c r="B30" s="271"/>
      <c r="C30" s="271"/>
      <c r="D30" s="271"/>
      <c r="E30" s="271"/>
      <c r="F30" s="271"/>
      <c r="G30" s="271"/>
      <c r="H30" s="274"/>
      <c r="I30" s="271"/>
      <c r="J30" s="271"/>
      <c r="K30" s="271"/>
      <c r="L30" s="271"/>
      <c r="M30" s="271"/>
      <c r="N30" s="270" t="s">
        <v>99</v>
      </c>
      <c r="O30" s="270" t="s">
        <v>72</v>
      </c>
      <c r="P30" s="270"/>
      <c r="Q30" s="270"/>
      <c r="R30" s="39" t="s">
        <v>75</v>
      </c>
      <c r="S30" s="40">
        <v>15</v>
      </c>
      <c r="T30" s="40"/>
      <c r="U30" s="276">
        <f>S30+S31+S32+S33+S34+S35+S36</f>
        <v>85</v>
      </c>
      <c r="V30" s="271"/>
      <c r="W30" s="271"/>
      <c r="X30" s="271"/>
      <c r="Y30" s="271"/>
      <c r="Z30" s="271"/>
      <c r="AA30" s="271"/>
      <c r="AB30" s="271"/>
    </row>
    <row r="31" spans="1:28" s="6" customFormat="1" ht="42.75" customHeight="1" x14ac:dyDescent="0.25">
      <c r="A31" s="271"/>
      <c r="B31" s="271"/>
      <c r="C31" s="271"/>
      <c r="D31" s="271"/>
      <c r="E31" s="271"/>
      <c r="F31" s="271"/>
      <c r="G31" s="271"/>
      <c r="H31" s="275"/>
      <c r="I31" s="272"/>
      <c r="J31" s="272"/>
      <c r="K31" s="271"/>
      <c r="L31" s="271"/>
      <c r="M31" s="271"/>
      <c r="N31" s="271"/>
      <c r="O31" s="271"/>
      <c r="P31" s="271"/>
      <c r="Q31" s="271"/>
      <c r="R31" s="39" t="s">
        <v>83</v>
      </c>
      <c r="S31" s="40">
        <v>5</v>
      </c>
      <c r="T31" s="40"/>
      <c r="U31" s="276"/>
      <c r="V31" s="271"/>
      <c r="W31" s="271"/>
      <c r="X31" s="271"/>
      <c r="Y31" s="271"/>
      <c r="Z31" s="271"/>
      <c r="AA31" s="271"/>
      <c r="AB31" s="271"/>
    </row>
    <row r="32" spans="1:28" s="6" customFormat="1" ht="24" customHeight="1" x14ac:dyDescent="0.25">
      <c r="A32" s="271"/>
      <c r="B32" s="271"/>
      <c r="C32" s="271"/>
      <c r="D32" s="271"/>
      <c r="E32" s="271"/>
      <c r="F32" s="271"/>
      <c r="G32" s="271"/>
      <c r="H32" s="39" t="s">
        <v>100</v>
      </c>
      <c r="I32" s="40" t="s">
        <v>72</v>
      </c>
      <c r="J32" s="40"/>
      <c r="K32" s="271"/>
      <c r="L32" s="271"/>
      <c r="M32" s="271"/>
      <c r="N32" s="271"/>
      <c r="O32" s="271"/>
      <c r="P32" s="271"/>
      <c r="Q32" s="271"/>
      <c r="R32" s="39" t="s">
        <v>84</v>
      </c>
      <c r="S32" s="40"/>
      <c r="T32" s="40">
        <v>0</v>
      </c>
      <c r="U32" s="276"/>
      <c r="V32" s="271"/>
      <c r="W32" s="271"/>
      <c r="X32" s="271"/>
      <c r="Y32" s="271"/>
      <c r="Z32" s="271"/>
      <c r="AA32" s="271"/>
      <c r="AB32" s="271"/>
    </row>
    <row r="33" spans="1:28" s="6" customFormat="1" ht="22.5" customHeight="1" x14ac:dyDescent="0.25">
      <c r="A33" s="271"/>
      <c r="B33" s="271"/>
      <c r="C33" s="271"/>
      <c r="D33" s="271"/>
      <c r="E33" s="271"/>
      <c r="F33" s="271"/>
      <c r="G33" s="271"/>
      <c r="H33" s="39" t="s">
        <v>101</v>
      </c>
      <c r="I33" s="40" t="s">
        <v>72</v>
      </c>
      <c r="J33" s="40"/>
      <c r="K33" s="271"/>
      <c r="L33" s="271"/>
      <c r="M33" s="271"/>
      <c r="N33" s="271"/>
      <c r="O33" s="271"/>
      <c r="P33" s="271"/>
      <c r="Q33" s="271"/>
      <c r="R33" s="39" t="s">
        <v>85</v>
      </c>
      <c r="S33" s="40">
        <v>10</v>
      </c>
      <c r="T33" s="40"/>
      <c r="U33" s="276"/>
      <c r="V33" s="271"/>
      <c r="W33" s="271"/>
      <c r="X33" s="271"/>
      <c r="Y33" s="271"/>
      <c r="Z33" s="271"/>
      <c r="AA33" s="271"/>
      <c r="AB33" s="271"/>
    </row>
    <row r="34" spans="1:28" s="6" customFormat="1" ht="39.75" customHeight="1" x14ac:dyDescent="0.25">
      <c r="A34" s="271"/>
      <c r="B34" s="271"/>
      <c r="C34" s="271"/>
      <c r="D34" s="271"/>
      <c r="E34" s="271"/>
      <c r="F34" s="271"/>
      <c r="G34" s="271"/>
      <c r="H34" s="39" t="s">
        <v>102</v>
      </c>
      <c r="I34" s="40" t="s">
        <v>72</v>
      </c>
      <c r="J34" s="40"/>
      <c r="K34" s="271"/>
      <c r="L34" s="271"/>
      <c r="M34" s="271"/>
      <c r="N34" s="271"/>
      <c r="O34" s="271"/>
      <c r="P34" s="271"/>
      <c r="Q34" s="271"/>
      <c r="R34" s="39" t="s">
        <v>87</v>
      </c>
      <c r="S34" s="40">
        <v>15</v>
      </c>
      <c r="T34" s="40"/>
      <c r="U34" s="276"/>
      <c r="V34" s="271"/>
      <c r="W34" s="271"/>
      <c r="X34" s="271"/>
      <c r="Y34" s="271"/>
      <c r="Z34" s="271"/>
      <c r="AA34" s="271"/>
      <c r="AB34" s="271"/>
    </row>
    <row r="35" spans="1:28" s="6" customFormat="1" ht="39" customHeight="1" x14ac:dyDescent="0.25">
      <c r="A35" s="271"/>
      <c r="B35" s="271"/>
      <c r="C35" s="271"/>
      <c r="D35" s="271"/>
      <c r="E35" s="271"/>
      <c r="F35" s="271"/>
      <c r="G35" s="271"/>
      <c r="H35" s="39" t="s">
        <v>103</v>
      </c>
      <c r="I35" s="40" t="s">
        <v>72</v>
      </c>
      <c r="J35" s="40"/>
      <c r="K35" s="271"/>
      <c r="L35" s="271"/>
      <c r="M35" s="271"/>
      <c r="N35" s="271"/>
      <c r="O35" s="271"/>
      <c r="P35" s="271"/>
      <c r="Q35" s="271"/>
      <c r="R35" s="39" t="s">
        <v>89</v>
      </c>
      <c r="S35" s="40">
        <v>10</v>
      </c>
      <c r="T35" s="40"/>
      <c r="U35" s="276"/>
      <c r="V35" s="271"/>
      <c r="W35" s="271"/>
      <c r="X35" s="271"/>
      <c r="Y35" s="271"/>
      <c r="Z35" s="271"/>
      <c r="AA35" s="271"/>
      <c r="AB35" s="271"/>
    </row>
    <row r="36" spans="1:28" s="6" customFormat="1" ht="36.75" customHeight="1" x14ac:dyDescent="0.25">
      <c r="A36" s="271"/>
      <c r="B36" s="271"/>
      <c r="C36" s="271"/>
      <c r="D36" s="271"/>
      <c r="E36" s="271"/>
      <c r="F36" s="271"/>
      <c r="G36" s="271"/>
      <c r="H36" s="39" t="s">
        <v>104</v>
      </c>
      <c r="I36" s="40" t="s">
        <v>72</v>
      </c>
      <c r="J36" s="40"/>
      <c r="K36" s="271"/>
      <c r="L36" s="271"/>
      <c r="M36" s="271"/>
      <c r="N36" s="271"/>
      <c r="O36" s="272"/>
      <c r="P36" s="272"/>
      <c r="Q36" s="272"/>
      <c r="R36" s="39" t="s">
        <v>90</v>
      </c>
      <c r="S36" s="40">
        <v>30</v>
      </c>
      <c r="T36" s="40"/>
      <c r="U36" s="276"/>
      <c r="V36" s="271"/>
      <c r="W36" s="271"/>
      <c r="X36" s="271"/>
      <c r="Y36" s="271"/>
      <c r="Z36" s="271"/>
      <c r="AA36" s="271"/>
      <c r="AB36" s="271"/>
    </row>
    <row r="37" spans="1:28" s="6" customFormat="1" ht="38.25" customHeight="1" x14ac:dyDescent="0.25">
      <c r="A37" s="271"/>
      <c r="B37" s="271"/>
      <c r="C37" s="271"/>
      <c r="D37" s="271"/>
      <c r="E37" s="271"/>
      <c r="F37" s="271"/>
      <c r="G37" s="271"/>
      <c r="H37" s="39" t="s">
        <v>105</v>
      </c>
      <c r="I37" s="40"/>
      <c r="J37" s="40" t="s">
        <v>72</v>
      </c>
      <c r="K37" s="271"/>
      <c r="L37" s="271"/>
      <c r="M37" s="271"/>
      <c r="N37" s="277"/>
      <c r="O37" s="278"/>
      <c r="P37" s="278"/>
      <c r="Q37" s="278"/>
      <c r="R37" s="278"/>
      <c r="S37" s="278"/>
      <c r="T37" s="278"/>
      <c r="U37" s="279"/>
      <c r="V37" s="271"/>
      <c r="W37" s="271"/>
      <c r="X37" s="271"/>
      <c r="Y37" s="271"/>
      <c r="Z37" s="271"/>
      <c r="AA37" s="271"/>
      <c r="AB37" s="271"/>
    </row>
    <row r="38" spans="1:28" s="6" customFormat="1" x14ac:dyDescent="0.25">
      <c r="A38" s="271"/>
      <c r="B38" s="271"/>
      <c r="C38" s="271"/>
      <c r="D38" s="271"/>
      <c r="E38" s="271"/>
      <c r="F38" s="271"/>
      <c r="G38" s="271"/>
      <c r="H38" s="39" t="s">
        <v>106</v>
      </c>
      <c r="I38" s="40" t="s">
        <v>72</v>
      </c>
      <c r="J38" s="40"/>
      <c r="K38" s="271"/>
      <c r="L38" s="271"/>
      <c r="M38" s="271"/>
      <c r="N38" s="280"/>
      <c r="O38" s="281"/>
      <c r="P38" s="281"/>
      <c r="Q38" s="281"/>
      <c r="R38" s="281"/>
      <c r="S38" s="281"/>
      <c r="T38" s="281"/>
      <c r="U38" s="282"/>
      <c r="V38" s="271"/>
      <c r="W38" s="271"/>
      <c r="X38" s="271"/>
      <c r="Y38" s="271"/>
      <c r="Z38" s="271"/>
      <c r="AA38" s="271"/>
      <c r="AB38" s="271"/>
    </row>
    <row r="39" spans="1:28" s="6" customFormat="1" x14ac:dyDescent="0.25">
      <c r="A39" s="272"/>
      <c r="B39" s="272"/>
      <c r="C39" s="272"/>
      <c r="D39" s="272"/>
      <c r="E39" s="272"/>
      <c r="F39" s="272"/>
      <c r="G39" s="272"/>
      <c r="H39" s="39" t="s">
        <v>107</v>
      </c>
      <c r="I39" s="40" t="s">
        <v>72</v>
      </c>
      <c r="J39" s="40"/>
      <c r="K39" s="272"/>
      <c r="L39" s="272"/>
      <c r="M39" s="272"/>
      <c r="N39" s="283"/>
      <c r="O39" s="284"/>
      <c r="P39" s="284"/>
      <c r="Q39" s="284"/>
      <c r="R39" s="284"/>
      <c r="S39" s="284"/>
      <c r="T39" s="284"/>
      <c r="U39" s="285"/>
      <c r="V39" s="272"/>
      <c r="W39" s="272"/>
      <c r="X39" s="272"/>
      <c r="Y39" s="272"/>
      <c r="Z39" s="272"/>
      <c r="AA39" s="272"/>
      <c r="AB39" s="272"/>
    </row>
    <row r="40" spans="1:28" s="6" customFormat="1" ht="42.75" customHeight="1" x14ac:dyDescent="0.25">
      <c r="A40" s="270" t="s">
        <v>65</v>
      </c>
      <c r="B40" s="270" t="s">
        <v>66</v>
      </c>
      <c r="C40" s="270" t="s">
        <v>67</v>
      </c>
      <c r="D40" s="270" t="s">
        <v>108</v>
      </c>
      <c r="E40" s="270" t="s">
        <v>109</v>
      </c>
      <c r="F40" s="270" t="s">
        <v>110</v>
      </c>
      <c r="G40" s="270">
        <v>1</v>
      </c>
      <c r="H40" s="39" t="s">
        <v>71</v>
      </c>
      <c r="I40" s="40" t="s">
        <v>72</v>
      </c>
      <c r="J40" s="40"/>
      <c r="K40" s="270">
        <v>17</v>
      </c>
      <c r="L40" s="270">
        <v>10</v>
      </c>
      <c r="M40" s="270" t="s">
        <v>111</v>
      </c>
      <c r="N40" s="270" t="s">
        <v>95</v>
      </c>
      <c r="O40" s="270" t="s">
        <v>72</v>
      </c>
      <c r="P40" s="270"/>
      <c r="Q40" s="270"/>
      <c r="R40" s="39" t="s">
        <v>75</v>
      </c>
      <c r="S40" s="40">
        <v>15</v>
      </c>
      <c r="T40" s="40"/>
      <c r="U40" s="276">
        <f>S40+S41+S42+S43+S44+S45+S46</f>
        <v>85</v>
      </c>
      <c r="V40" s="271">
        <f>(U40+U47+U54+U61)/4</f>
        <v>85</v>
      </c>
      <c r="W40" s="270" t="s">
        <v>112</v>
      </c>
      <c r="X40" s="270" t="s">
        <v>77</v>
      </c>
      <c r="Y40" s="270" t="s">
        <v>113</v>
      </c>
      <c r="Z40" s="270" t="s">
        <v>114</v>
      </c>
      <c r="AA40" s="270" t="s">
        <v>115</v>
      </c>
      <c r="AB40" s="270" t="s">
        <v>116</v>
      </c>
    </row>
    <row r="41" spans="1:28" s="6" customFormat="1" ht="39" customHeight="1" x14ac:dyDescent="0.25">
      <c r="A41" s="271"/>
      <c r="B41" s="271"/>
      <c r="C41" s="271"/>
      <c r="D41" s="271"/>
      <c r="E41" s="271"/>
      <c r="F41" s="271"/>
      <c r="G41" s="271"/>
      <c r="H41" s="273" t="s">
        <v>82</v>
      </c>
      <c r="I41" s="270" t="s">
        <v>72</v>
      </c>
      <c r="J41" s="270"/>
      <c r="K41" s="271"/>
      <c r="L41" s="271"/>
      <c r="M41" s="271"/>
      <c r="N41" s="271"/>
      <c r="O41" s="271"/>
      <c r="P41" s="271"/>
      <c r="Q41" s="271"/>
      <c r="R41" s="39" t="s">
        <v>83</v>
      </c>
      <c r="S41" s="40">
        <v>5</v>
      </c>
      <c r="T41" s="40"/>
      <c r="U41" s="276"/>
      <c r="V41" s="271"/>
      <c r="W41" s="271"/>
      <c r="X41" s="271"/>
      <c r="Y41" s="271"/>
      <c r="Z41" s="271"/>
      <c r="AA41" s="271"/>
      <c r="AB41" s="271"/>
    </row>
    <row r="42" spans="1:28" s="6" customFormat="1" ht="21" customHeight="1" x14ac:dyDescent="0.25">
      <c r="A42" s="271"/>
      <c r="B42" s="271"/>
      <c r="C42" s="271"/>
      <c r="D42" s="271"/>
      <c r="E42" s="271"/>
      <c r="F42" s="271"/>
      <c r="G42" s="271"/>
      <c r="H42" s="274"/>
      <c r="I42" s="271"/>
      <c r="J42" s="271"/>
      <c r="K42" s="271"/>
      <c r="L42" s="271"/>
      <c r="M42" s="271"/>
      <c r="N42" s="271"/>
      <c r="O42" s="271"/>
      <c r="P42" s="271"/>
      <c r="Q42" s="271"/>
      <c r="R42" s="39" t="s">
        <v>84</v>
      </c>
      <c r="S42" s="40"/>
      <c r="T42" s="40">
        <v>0</v>
      </c>
      <c r="U42" s="276"/>
      <c r="V42" s="271"/>
      <c r="W42" s="271"/>
      <c r="X42" s="271"/>
      <c r="Y42" s="271"/>
      <c r="Z42" s="271"/>
      <c r="AA42" s="271"/>
      <c r="AB42" s="271"/>
    </row>
    <row r="43" spans="1:28" s="6" customFormat="1" ht="19.5" customHeight="1" x14ac:dyDescent="0.25">
      <c r="A43" s="271"/>
      <c r="B43" s="271"/>
      <c r="C43" s="271"/>
      <c r="D43" s="271"/>
      <c r="E43" s="271"/>
      <c r="F43" s="271"/>
      <c r="G43" s="271"/>
      <c r="H43" s="275"/>
      <c r="I43" s="272"/>
      <c r="J43" s="272"/>
      <c r="K43" s="271"/>
      <c r="L43" s="271"/>
      <c r="M43" s="271"/>
      <c r="N43" s="271"/>
      <c r="O43" s="271"/>
      <c r="P43" s="271"/>
      <c r="Q43" s="271"/>
      <c r="R43" s="39" t="s">
        <v>85</v>
      </c>
      <c r="S43" s="40">
        <v>10</v>
      </c>
      <c r="T43" s="40"/>
      <c r="U43" s="276"/>
      <c r="V43" s="271"/>
      <c r="W43" s="271"/>
      <c r="X43" s="271"/>
      <c r="Y43" s="271"/>
      <c r="Z43" s="271"/>
      <c r="AA43" s="271"/>
      <c r="AB43" s="271"/>
    </row>
    <row r="44" spans="1:28" s="6" customFormat="1" ht="39" customHeight="1" x14ac:dyDescent="0.25">
      <c r="A44" s="271"/>
      <c r="B44" s="271"/>
      <c r="C44" s="271"/>
      <c r="D44" s="271"/>
      <c r="E44" s="271"/>
      <c r="F44" s="271"/>
      <c r="G44" s="271"/>
      <c r="H44" s="39" t="s">
        <v>86</v>
      </c>
      <c r="I44" s="40" t="s">
        <v>72</v>
      </c>
      <c r="J44" s="40"/>
      <c r="K44" s="271"/>
      <c r="L44" s="271"/>
      <c r="M44" s="271"/>
      <c r="N44" s="271"/>
      <c r="O44" s="271"/>
      <c r="P44" s="271"/>
      <c r="Q44" s="271"/>
      <c r="R44" s="39" t="s">
        <v>87</v>
      </c>
      <c r="S44" s="40">
        <v>15</v>
      </c>
      <c r="T44" s="40"/>
      <c r="U44" s="276"/>
      <c r="V44" s="271"/>
      <c r="W44" s="271"/>
      <c r="X44" s="271"/>
      <c r="Y44" s="271"/>
      <c r="Z44" s="271"/>
      <c r="AA44" s="271"/>
      <c r="AB44" s="271"/>
    </row>
    <row r="45" spans="1:28" s="6" customFormat="1" ht="40.5" customHeight="1" x14ac:dyDescent="0.25">
      <c r="A45" s="271"/>
      <c r="B45" s="271"/>
      <c r="C45" s="271"/>
      <c r="D45" s="271"/>
      <c r="E45" s="271"/>
      <c r="F45" s="271"/>
      <c r="G45" s="271"/>
      <c r="H45" s="273" t="s">
        <v>88</v>
      </c>
      <c r="I45" s="270" t="s">
        <v>72</v>
      </c>
      <c r="J45" s="270"/>
      <c r="K45" s="271"/>
      <c r="L45" s="271"/>
      <c r="M45" s="271"/>
      <c r="N45" s="271"/>
      <c r="O45" s="271"/>
      <c r="P45" s="271"/>
      <c r="Q45" s="271"/>
      <c r="R45" s="39" t="s">
        <v>89</v>
      </c>
      <c r="S45" s="40">
        <v>10</v>
      </c>
      <c r="T45" s="40"/>
      <c r="U45" s="276"/>
      <c r="V45" s="271"/>
      <c r="W45" s="271"/>
      <c r="X45" s="271"/>
      <c r="Y45" s="271"/>
      <c r="Z45" s="271"/>
      <c r="AA45" s="271"/>
      <c r="AB45" s="271"/>
    </row>
    <row r="46" spans="1:28" s="6" customFormat="1" ht="21" customHeight="1" x14ac:dyDescent="0.25">
      <c r="A46" s="271"/>
      <c r="B46" s="271"/>
      <c r="C46" s="271"/>
      <c r="D46" s="271"/>
      <c r="E46" s="271"/>
      <c r="F46" s="271"/>
      <c r="G46" s="271"/>
      <c r="H46" s="274"/>
      <c r="I46" s="271"/>
      <c r="J46" s="271"/>
      <c r="K46" s="271"/>
      <c r="L46" s="271"/>
      <c r="M46" s="271"/>
      <c r="N46" s="272"/>
      <c r="O46" s="272"/>
      <c r="P46" s="272"/>
      <c r="Q46" s="272"/>
      <c r="R46" s="39" t="s">
        <v>90</v>
      </c>
      <c r="S46" s="40">
        <v>30</v>
      </c>
      <c r="T46" s="40"/>
      <c r="U46" s="276"/>
      <c r="V46" s="271"/>
      <c r="W46" s="271"/>
      <c r="X46" s="271"/>
      <c r="Y46" s="271"/>
      <c r="Z46" s="271"/>
      <c r="AA46" s="271"/>
      <c r="AB46" s="271"/>
    </row>
    <row r="47" spans="1:28" s="6" customFormat="1" ht="39.75" customHeight="1" x14ac:dyDescent="0.25">
      <c r="A47" s="271"/>
      <c r="B47" s="271"/>
      <c r="C47" s="271"/>
      <c r="D47" s="271"/>
      <c r="E47" s="271"/>
      <c r="F47" s="271"/>
      <c r="G47" s="271"/>
      <c r="H47" s="275"/>
      <c r="I47" s="272"/>
      <c r="J47" s="272"/>
      <c r="K47" s="271"/>
      <c r="L47" s="271"/>
      <c r="M47" s="271"/>
      <c r="N47" s="270" t="s">
        <v>99</v>
      </c>
      <c r="O47" s="270" t="s">
        <v>72</v>
      </c>
      <c r="P47" s="270"/>
      <c r="Q47" s="270"/>
      <c r="R47" s="39" t="s">
        <v>75</v>
      </c>
      <c r="S47" s="40">
        <v>15</v>
      </c>
      <c r="T47" s="40"/>
      <c r="U47" s="276">
        <f>S47+S48+S49+S50+S51+S52+S53</f>
        <v>85</v>
      </c>
      <c r="V47" s="271"/>
      <c r="W47" s="271"/>
      <c r="X47" s="271"/>
      <c r="Y47" s="271"/>
      <c r="Z47" s="271"/>
      <c r="AA47" s="271"/>
      <c r="AB47" s="271"/>
    </row>
    <row r="48" spans="1:28" s="6" customFormat="1" ht="39" customHeight="1" x14ac:dyDescent="0.25">
      <c r="A48" s="271"/>
      <c r="B48" s="271"/>
      <c r="C48" s="271"/>
      <c r="D48" s="271"/>
      <c r="E48" s="271"/>
      <c r="F48" s="271"/>
      <c r="G48" s="271"/>
      <c r="H48" s="273" t="s">
        <v>92</v>
      </c>
      <c r="I48" s="270" t="s">
        <v>72</v>
      </c>
      <c r="J48" s="270"/>
      <c r="K48" s="271"/>
      <c r="L48" s="271"/>
      <c r="M48" s="271"/>
      <c r="N48" s="271"/>
      <c r="O48" s="271"/>
      <c r="P48" s="271"/>
      <c r="Q48" s="271"/>
      <c r="R48" s="39" t="s">
        <v>83</v>
      </c>
      <c r="S48" s="40">
        <v>5</v>
      </c>
      <c r="T48" s="40"/>
      <c r="U48" s="276"/>
      <c r="V48" s="271"/>
      <c r="W48" s="271"/>
      <c r="X48" s="271"/>
      <c r="Y48" s="271"/>
      <c r="Z48" s="271"/>
      <c r="AA48" s="271"/>
      <c r="AB48" s="271"/>
    </row>
    <row r="49" spans="1:28" s="6" customFormat="1" x14ac:dyDescent="0.25">
      <c r="A49" s="271"/>
      <c r="B49" s="271"/>
      <c r="C49" s="271"/>
      <c r="D49" s="271"/>
      <c r="E49" s="271"/>
      <c r="F49" s="271"/>
      <c r="G49" s="271"/>
      <c r="H49" s="274"/>
      <c r="I49" s="271"/>
      <c r="J49" s="271"/>
      <c r="K49" s="271"/>
      <c r="L49" s="271"/>
      <c r="M49" s="271"/>
      <c r="N49" s="271"/>
      <c r="O49" s="271"/>
      <c r="P49" s="271"/>
      <c r="Q49" s="271"/>
      <c r="R49" s="39" t="s">
        <v>84</v>
      </c>
      <c r="S49" s="40"/>
      <c r="T49" s="40">
        <v>0</v>
      </c>
      <c r="U49" s="276"/>
      <c r="V49" s="271"/>
      <c r="W49" s="271"/>
      <c r="X49" s="271"/>
      <c r="Y49" s="271"/>
      <c r="Z49" s="271"/>
      <c r="AA49" s="271"/>
      <c r="AB49" s="271"/>
    </row>
    <row r="50" spans="1:28" s="6" customFormat="1" x14ac:dyDescent="0.25">
      <c r="A50" s="271"/>
      <c r="B50" s="271"/>
      <c r="C50" s="271"/>
      <c r="D50" s="271"/>
      <c r="E50" s="271"/>
      <c r="F50" s="271"/>
      <c r="G50" s="271"/>
      <c r="H50" s="275"/>
      <c r="I50" s="272"/>
      <c r="J50" s="272"/>
      <c r="K50" s="271"/>
      <c r="L50" s="271"/>
      <c r="M50" s="271"/>
      <c r="N50" s="271"/>
      <c r="O50" s="271"/>
      <c r="P50" s="271"/>
      <c r="Q50" s="271"/>
      <c r="R50" s="39" t="s">
        <v>85</v>
      </c>
      <c r="S50" s="40">
        <v>10</v>
      </c>
      <c r="T50" s="40"/>
      <c r="U50" s="276"/>
      <c r="V50" s="271"/>
      <c r="W50" s="271"/>
      <c r="X50" s="271"/>
      <c r="Y50" s="271"/>
      <c r="Z50" s="271"/>
      <c r="AA50" s="271"/>
      <c r="AB50" s="271"/>
    </row>
    <row r="51" spans="1:28" s="6" customFormat="1" ht="25.5" x14ac:dyDescent="0.25">
      <c r="A51" s="271"/>
      <c r="B51" s="271"/>
      <c r="C51" s="271"/>
      <c r="D51" s="271"/>
      <c r="E51" s="271"/>
      <c r="F51" s="271"/>
      <c r="G51" s="271"/>
      <c r="H51" s="39" t="s">
        <v>93</v>
      </c>
      <c r="I51" s="40" t="s">
        <v>72</v>
      </c>
      <c r="J51" s="40"/>
      <c r="K51" s="271"/>
      <c r="L51" s="271"/>
      <c r="M51" s="271"/>
      <c r="N51" s="271"/>
      <c r="O51" s="271"/>
      <c r="P51" s="271"/>
      <c r="Q51" s="271"/>
      <c r="R51" s="39" t="s">
        <v>87</v>
      </c>
      <c r="S51" s="40">
        <v>15</v>
      </c>
      <c r="T51" s="40"/>
      <c r="U51" s="276"/>
      <c r="V51" s="271"/>
      <c r="W51" s="271"/>
      <c r="X51" s="271"/>
      <c r="Y51" s="271"/>
      <c r="Z51" s="271"/>
      <c r="AA51" s="271"/>
      <c r="AB51" s="271"/>
    </row>
    <row r="52" spans="1:28" s="6" customFormat="1" ht="25.5" x14ac:dyDescent="0.25">
      <c r="A52" s="271"/>
      <c r="B52" s="271"/>
      <c r="C52" s="271"/>
      <c r="D52" s="271"/>
      <c r="E52" s="271"/>
      <c r="F52" s="271"/>
      <c r="G52" s="271"/>
      <c r="H52" s="273" t="s">
        <v>94</v>
      </c>
      <c r="I52" s="270" t="s">
        <v>72</v>
      </c>
      <c r="J52" s="270"/>
      <c r="K52" s="271"/>
      <c r="L52" s="271"/>
      <c r="M52" s="271"/>
      <c r="N52" s="271"/>
      <c r="O52" s="271"/>
      <c r="P52" s="271"/>
      <c r="Q52" s="271"/>
      <c r="R52" s="39" t="s">
        <v>89</v>
      </c>
      <c r="S52" s="40">
        <v>10</v>
      </c>
      <c r="T52" s="40"/>
      <c r="U52" s="276"/>
      <c r="V52" s="271"/>
      <c r="W52" s="271"/>
      <c r="X52" s="271"/>
      <c r="Y52" s="271"/>
      <c r="Z52" s="271"/>
      <c r="AA52" s="271"/>
      <c r="AB52" s="271"/>
    </row>
    <row r="53" spans="1:28" s="6" customFormat="1" x14ac:dyDescent="0.25">
      <c r="A53" s="271"/>
      <c r="B53" s="271"/>
      <c r="C53" s="271"/>
      <c r="D53" s="271"/>
      <c r="E53" s="271"/>
      <c r="F53" s="271"/>
      <c r="G53" s="271"/>
      <c r="H53" s="274"/>
      <c r="I53" s="271"/>
      <c r="J53" s="271"/>
      <c r="K53" s="271"/>
      <c r="L53" s="271"/>
      <c r="M53" s="271"/>
      <c r="N53" s="272"/>
      <c r="O53" s="272"/>
      <c r="P53" s="272"/>
      <c r="Q53" s="272"/>
      <c r="R53" s="39" t="s">
        <v>90</v>
      </c>
      <c r="S53" s="40">
        <v>30</v>
      </c>
      <c r="T53" s="40"/>
      <c r="U53" s="276"/>
      <c r="V53" s="271"/>
      <c r="W53" s="271"/>
      <c r="X53" s="271"/>
      <c r="Y53" s="271"/>
      <c r="Z53" s="271"/>
      <c r="AA53" s="271"/>
      <c r="AB53" s="271"/>
    </row>
    <row r="54" spans="1:28" s="6" customFormat="1" ht="25.5" x14ac:dyDescent="0.25">
      <c r="A54" s="271"/>
      <c r="B54" s="271"/>
      <c r="C54" s="271"/>
      <c r="D54" s="271"/>
      <c r="E54" s="271"/>
      <c r="F54" s="271"/>
      <c r="G54" s="271"/>
      <c r="H54" s="275"/>
      <c r="I54" s="272"/>
      <c r="J54" s="272"/>
      <c r="K54" s="271"/>
      <c r="L54" s="271"/>
      <c r="M54" s="271"/>
      <c r="N54" s="270" t="s">
        <v>117</v>
      </c>
      <c r="O54" s="270" t="s">
        <v>72</v>
      </c>
      <c r="P54" s="270"/>
      <c r="Q54" s="270"/>
      <c r="R54" s="39" t="s">
        <v>75</v>
      </c>
      <c r="S54" s="40">
        <v>15</v>
      </c>
      <c r="T54" s="40"/>
      <c r="U54" s="276">
        <f>S54+S55+S56+S57+S58+S59+S60</f>
        <v>85</v>
      </c>
      <c r="V54" s="271"/>
      <c r="W54" s="271"/>
      <c r="X54" s="271"/>
      <c r="Y54" s="271"/>
      <c r="Z54" s="271"/>
      <c r="AA54" s="271"/>
      <c r="AB54" s="271"/>
    </row>
    <row r="55" spans="1:28" s="6" customFormat="1" ht="25.5" x14ac:dyDescent="0.25">
      <c r="A55" s="271"/>
      <c r="B55" s="271"/>
      <c r="C55" s="271"/>
      <c r="D55" s="271"/>
      <c r="E55" s="271"/>
      <c r="F55" s="271"/>
      <c r="G55" s="271"/>
      <c r="H55" s="273" t="s">
        <v>96</v>
      </c>
      <c r="I55" s="270" t="s">
        <v>72</v>
      </c>
      <c r="J55" s="270"/>
      <c r="K55" s="271"/>
      <c r="L55" s="271"/>
      <c r="M55" s="271"/>
      <c r="N55" s="271"/>
      <c r="O55" s="271"/>
      <c r="P55" s="271"/>
      <c r="Q55" s="271"/>
      <c r="R55" s="39" t="s">
        <v>83</v>
      </c>
      <c r="S55" s="40">
        <v>5</v>
      </c>
      <c r="T55" s="40"/>
      <c r="U55" s="276"/>
      <c r="V55" s="271"/>
      <c r="W55" s="271"/>
      <c r="X55" s="271"/>
      <c r="Y55" s="271"/>
      <c r="Z55" s="271"/>
      <c r="AA55" s="271"/>
      <c r="AB55" s="271"/>
    </row>
    <row r="56" spans="1:28" s="6" customFormat="1" x14ac:dyDescent="0.25">
      <c r="A56" s="271"/>
      <c r="B56" s="271"/>
      <c r="C56" s="271"/>
      <c r="D56" s="271"/>
      <c r="E56" s="271"/>
      <c r="F56" s="271"/>
      <c r="G56" s="271"/>
      <c r="H56" s="274"/>
      <c r="I56" s="271"/>
      <c r="J56" s="271"/>
      <c r="K56" s="271"/>
      <c r="L56" s="271"/>
      <c r="M56" s="271"/>
      <c r="N56" s="271"/>
      <c r="O56" s="271"/>
      <c r="P56" s="271"/>
      <c r="Q56" s="271"/>
      <c r="R56" s="39" t="s">
        <v>84</v>
      </c>
      <c r="S56" s="40"/>
      <c r="T56" s="40">
        <v>0</v>
      </c>
      <c r="U56" s="276"/>
      <c r="V56" s="271"/>
      <c r="W56" s="271"/>
      <c r="X56" s="271"/>
      <c r="Y56" s="271"/>
      <c r="Z56" s="271"/>
      <c r="AA56" s="271"/>
      <c r="AB56" s="271"/>
    </row>
    <row r="57" spans="1:28" s="6" customFormat="1" x14ac:dyDescent="0.25">
      <c r="A57" s="271"/>
      <c r="B57" s="271"/>
      <c r="C57" s="271"/>
      <c r="D57" s="271"/>
      <c r="E57" s="271"/>
      <c r="F57" s="271"/>
      <c r="G57" s="271"/>
      <c r="H57" s="274"/>
      <c r="I57" s="271"/>
      <c r="J57" s="271"/>
      <c r="K57" s="271"/>
      <c r="L57" s="271"/>
      <c r="M57" s="271"/>
      <c r="N57" s="271"/>
      <c r="O57" s="271"/>
      <c r="P57" s="271"/>
      <c r="Q57" s="271"/>
      <c r="R57" s="39" t="s">
        <v>85</v>
      </c>
      <c r="S57" s="40">
        <v>10</v>
      </c>
      <c r="T57" s="40"/>
      <c r="U57" s="276"/>
      <c r="V57" s="271"/>
      <c r="W57" s="271"/>
      <c r="X57" s="271"/>
      <c r="Y57" s="271"/>
      <c r="Z57" s="271"/>
      <c r="AA57" s="271"/>
      <c r="AB57" s="271"/>
    </row>
    <row r="58" spans="1:28" s="6" customFormat="1" ht="25.5" x14ac:dyDescent="0.25">
      <c r="A58" s="271"/>
      <c r="B58" s="271"/>
      <c r="C58" s="271"/>
      <c r="D58" s="271"/>
      <c r="E58" s="271"/>
      <c r="F58" s="271"/>
      <c r="G58" s="271"/>
      <c r="H58" s="275"/>
      <c r="I58" s="272"/>
      <c r="J58" s="272"/>
      <c r="K58" s="271"/>
      <c r="L58" s="271"/>
      <c r="M58" s="271"/>
      <c r="N58" s="271"/>
      <c r="O58" s="271"/>
      <c r="P58" s="271"/>
      <c r="Q58" s="271"/>
      <c r="R58" s="39" t="s">
        <v>87</v>
      </c>
      <c r="S58" s="40">
        <v>15</v>
      </c>
      <c r="T58" s="40"/>
      <c r="U58" s="276"/>
      <c r="V58" s="271"/>
      <c r="W58" s="271"/>
      <c r="X58" s="271"/>
      <c r="Y58" s="271"/>
      <c r="Z58" s="271"/>
      <c r="AA58" s="271"/>
      <c r="AB58" s="271"/>
    </row>
    <row r="59" spans="1:28" s="6" customFormat="1" ht="25.5" x14ac:dyDescent="0.25">
      <c r="A59" s="271"/>
      <c r="B59" s="271"/>
      <c r="C59" s="271"/>
      <c r="D59" s="271"/>
      <c r="E59" s="271"/>
      <c r="F59" s="271"/>
      <c r="G59" s="271"/>
      <c r="H59" s="39" t="s">
        <v>97</v>
      </c>
      <c r="I59" s="40" t="s">
        <v>72</v>
      </c>
      <c r="J59" s="40"/>
      <c r="K59" s="271"/>
      <c r="L59" s="271"/>
      <c r="M59" s="271"/>
      <c r="N59" s="271"/>
      <c r="O59" s="271"/>
      <c r="P59" s="271"/>
      <c r="Q59" s="271"/>
      <c r="R59" s="39" t="s">
        <v>89</v>
      </c>
      <c r="S59" s="40">
        <v>10</v>
      </c>
      <c r="T59" s="40"/>
      <c r="U59" s="276"/>
      <c r="V59" s="271"/>
      <c r="W59" s="271"/>
      <c r="X59" s="271"/>
      <c r="Y59" s="271"/>
      <c r="Z59" s="271"/>
      <c r="AA59" s="271"/>
      <c r="AB59" s="271"/>
    </row>
    <row r="60" spans="1:28" s="6" customFormat="1" x14ac:dyDescent="0.25">
      <c r="A60" s="271"/>
      <c r="B60" s="271"/>
      <c r="C60" s="271"/>
      <c r="D60" s="271"/>
      <c r="E60" s="271"/>
      <c r="F60" s="271"/>
      <c r="G60" s="271"/>
      <c r="H60" s="273" t="s">
        <v>98</v>
      </c>
      <c r="I60" s="270" t="s">
        <v>72</v>
      </c>
      <c r="J60" s="270"/>
      <c r="K60" s="271"/>
      <c r="L60" s="271"/>
      <c r="M60" s="271"/>
      <c r="N60" s="271"/>
      <c r="O60" s="272"/>
      <c r="P60" s="272"/>
      <c r="Q60" s="272"/>
      <c r="R60" s="39" t="s">
        <v>90</v>
      </c>
      <c r="S60" s="40">
        <v>30</v>
      </c>
      <c r="T60" s="40"/>
      <c r="U60" s="276"/>
      <c r="V60" s="271"/>
      <c r="W60" s="271"/>
      <c r="X60" s="271"/>
      <c r="Y60" s="271"/>
      <c r="Z60" s="271"/>
      <c r="AA60" s="271"/>
      <c r="AB60" s="271"/>
    </row>
    <row r="61" spans="1:28" s="6" customFormat="1" ht="25.5" x14ac:dyDescent="0.25">
      <c r="A61" s="271"/>
      <c r="B61" s="271"/>
      <c r="C61" s="271"/>
      <c r="D61" s="271"/>
      <c r="E61" s="271"/>
      <c r="F61" s="271"/>
      <c r="G61" s="271"/>
      <c r="H61" s="274"/>
      <c r="I61" s="271"/>
      <c r="J61" s="271"/>
      <c r="K61" s="271"/>
      <c r="L61" s="271"/>
      <c r="M61" s="271"/>
      <c r="N61" s="270" t="s">
        <v>118</v>
      </c>
      <c r="O61" s="270" t="s">
        <v>72</v>
      </c>
      <c r="P61" s="270"/>
      <c r="Q61" s="270"/>
      <c r="R61" s="39" t="s">
        <v>75</v>
      </c>
      <c r="S61" s="40">
        <v>15</v>
      </c>
      <c r="T61" s="40"/>
      <c r="U61" s="276">
        <f>S61+S62+S63+S64+S65+S66+S67</f>
        <v>85</v>
      </c>
      <c r="V61" s="271"/>
      <c r="W61" s="271"/>
      <c r="X61" s="271"/>
      <c r="Y61" s="271"/>
      <c r="Z61" s="271"/>
      <c r="AA61" s="271"/>
      <c r="AB61" s="271"/>
    </row>
    <row r="62" spans="1:28" s="6" customFormat="1" ht="25.5" x14ac:dyDescent="0.25">
      <c r="A62" s="271"/>
      <c r="B62" s="271"/>
      <c r="C62" s="271"/>
      <c r="D62" s="271"/>
      <c r="E62" s="271"/>
      <c r="F62" s="271"/>
      <c r="G62" s="271"/>
      <c r="H62" s="275"/>
      <c r="I62" s="272"/>
      <c r="J62" s="272"/>
      <c r="K62" s="271"/>
      <c r="L62" s="271"/>
      <c r="M62" s="271"/>
      <c r="N62" s="271"/>
      <c r="O62" s="271"/>
      <c r="P62" s="271"/>
      <c r="Q62" s="271"/>
      <c r="R62" s="39" t="s">
        <v>83</v>
      </c>
      <c r="S62" s="40">
        <v>5</v>
      </c>
      <c r="T62" s="40"/>
      <c r="U62" s="276"/>
      <c r="V62" s="271"/>
      <c r="W62" s="271"/>
      <c r="X62" s="271"/>
      <c r="Y62" s="271"/>
      <c r="Z62" s="271"/>
      <c r="AA62" s="271"/>
      <c r="AB62" s="271"/>
    </row>
    <row r="63" spans="1:28" s="6" customFormat="1" x14ac:dyDescent="0.25">
      <c r="A63" s="271"/>
      <c r="B63" s="271"/>
      <c r="C63" s="271"/>
      <c r="D63" s="271"/>
      <c r="E63" s="271"/>
      <c r="F63" s="271"/>
      <c r="G63" s="271"/>
      <c r="H63" s="39" t="s">
        <v>100</v>
      </c>
      <c r="I63" s="40" t="s">
        <v>72</v>
      </c>
      <c r="J63" s="40"/>
      <c r="K63" s="271"/>
      <c r="L63" s="271"/>
      <c r="M63" s="271"/>
      <c r="N63" s="271"/>
      <c r="O63" s="271"/>
      <c r="P63" s="271"/>
      <c r="Q63" s="271"/>
      <c r="R63" s="39" t="s">
        <v>84</v>
      </c>
      <c r="S63" s="40"/>
      <c r="T63" s="40">
        <v>0</v>
      </c>
      <c r="U63" s="276"/>
      <c r="V63" s="271"/>
      <c r="W63" s="271"/>
      <c r="X63" s="271"/>
      <c r="Y63" s="271"/>
      <c r="Z63" s="271"/>
      <c r="AA63" s="271"/>
      <c r="AB63" s="271"/>
    </row>
    <row r="64" spans="1:28" s="6" customFormat="1" x14ac:dyDescent="0.25">
      <c r="A64" s="271"/>
      <c r="B64" s="271"/>
      <c r="C64" s="271"/>
      <c r="D64" s="271"/>
      <c r="E64" s="271"/>
      <c r="F64" s="271"/>
      <c r="G64" s="271"/>
      <c r="H64" s="39" t="s">
        <v>101</v>
      </c>
      <c r="I64" s="40" t="s">
        <v>72</v>
      </c>
      <c r="J64" s="40"/>
      <c r="K64" s="271"/>
      <c r="L64" s="271"/>
      <c r="M64" s="271"/>
      <c r="N64" s="271"/>
      <c r="O64" s="271"/>
      <c r="P64" s="271"/>
      <c r="Q64" s="271"/>
      <c r="R64" s="39" t="s">
        <v>85</v>
      </c>
      <c r="S64" s="40">
        <v>10</v>
      </c>
      <c r="T64" s="40"/>
      <c r="U64" s="276"/>
      <c r="V64" s="271"/>
      <c r="W64" s="271"/>
      <c r="X64" s="271"/>
      <c r="Y64" s="271"/>
      <c r="Z64" s="271"/>
      <c r="AA64" s="271"/>
      <c r="AB64" s="271"/>
    </row>
    <row r="65" spans="1:28" s="6" customFormat="1" ht="25.5" x14ac:dyDescent="0.25">
      <c r="A65" s="271"/>
      <c r="B65" s="271"/>
      <c r="C65" s="271"/>
      <c r="D65" s="271"/>
      <c r="E65" s="271"/>
      <c r="F65" s="271"/>
      <c r="G65" s="271"/>
      <c r="H65" s="39" t="s">
        <v>102</v>
      </c>
      <c r="I65" s="40" t="s">
        <v>72</v>
      </c>
      <c r="J65" s="40"/>
      <c r="K65" s="271"/>
      <c r="L65" s="271"/>
      <c r="M65" s="271"/>
      <c r="N65" s="271"/>
      <c r="O65" s="271"/>
      <c r="P65" s="271"/>
      <c r="Q65" s="271"/>
      <c r="R65" s="39" t="s">
        <v>87</v>
      </c>
      <c r="S65" s="40">
        <v>15</v>
      </c>
      <c r="T65" s="40"/>
      <c r="U65" s="276"/>
      <c r="V65" s="271"/>
      <c r="W65" s="271"/>
      <c r="X65" s="271"/>
      <c r="Y65" s="271"/>
      <c r="Z65" s="271"/>
      <c r="AA65" s="271"/>
      <c r="AB65" s="271"/>
    </row>
    <row r="66" spans="1:28" s="6" customFormat="1" ht="25.5" x14ac:dyDescent="0.25">
      <c r="A66" s="271"/>
      <c r="B66" s="271"/>
      <c r="C66" s="271"/>
      <c r="D66" s="271"/>
      <c r="E66" s="271"/>
      <c r="F66" s="271"/>
      <c r="G66" s="271"/>
      <c r="H66" s="39" t="s">
        <v>103</v>
      </c>
      <c r="I66" s="40" t="s">
        <v>72</v>
      </c>
      <c r="J66" s="40"/>
      <c r="K66" s="271"/>
      <c r="L66" s="271"/>
      <c r="M66" s="271"/>
      <c r="N66" s="271"/>
      <c r="O66" s="271"/>
      <c r="P66" s="271"/>
      <c r="Q66" s="271"/>
      <c r="R66" s="39" t="s">
        <v>89</v>
      </c>
      <c r="S66" s="40">
        <v>10</v>
      </c>
      <c r="T66" s="40"/>
      <c r="U66" s="276"/>
      <c r="V66" s="271"/>
      <c r="W66" s="271"/>
      <c r="X66" s="271"/>
      <c r="Y66" s="271"/>
      <c r="Z66" s="271"/>
      <c r="AA66" s="271"/>
      <c r="AB66" s="271"/>
    </row>
    <row r="67" spans="1:28" s="6" customFormat="1" x14ac:dyDescent="0.25">
      <c r="A67" s="271"/>
      <c r="B67" s="271"/>
      <c r="C67" s="271"/>
      <c r="D67" s="271"/>
      <c r="E67" s="271"/>
      <c r="F67" s="271"/>
      <c r="G67" s="271"/>
      <c r="H67" s="39" t="s">
        <v>104</v>
      </c>
      <c r="I67" s="40" t="s">
        <v>72</v>
      </c>
      <c r="J67" s="40"/>
      <c r="K67" s="271"/>
      <c r="L67" s="271"/>
      <c r="M67" s="271"/>
      <c r="N67" s="271"/>
      <c r="O67" s="272"/>
      <c r="P67" s="272"/>
      <c r="Q67" s="272"/>
      <c r="R67" s="39" t="s">
        <v>90</v>
      </c>
      <c r="S67" s="40">
        <v>30</v>
      </c>
      <c r="T67" s="40"/>
      <c r="U67" s="276"/>
      <c r="V67" s="271"/>
      <c r="W67" s="271"/>
      <c r="X67" s="271"/>
      <c r="Y67" s="271"/>
      <c r="Z67" s="271"/>
      <c r="AA67" s="271"/>
      <c r="AB67" s="271"/>
    </row>
    <row r="68" spans="1:28" s="6" customFormat="1" ht="25.5" x14ac:dyDescent="0.25">
      <c r="A68" s="271"/>
      <c r="B68" s="271"/>
      <c r="C68" s="271"/>
      <c r="D68" s="271"/>
      <c r="E68" s="271"/>
      <c r="F68" s="271"/>
      <c r="G68" s="271"/>
      <c r="H68" s="39" t="s">
        <v>105</v>
      </c>
      <c r="I68" s="40"/>
      <c r="J68" s="40" t="s">
        <v>72</v>
      </c>
      <c r="K68" s="271"/>
      <c r="L68" s="271"/>
      <c r="M68" s="271"/>
      <c r="N68" s="277"/>
      <c r="O68" s="278"/>
      <c r="P68" s="278"/>
      <c r="Q68" s="278"/>
      <c r="R68" s="278"/>
      <c r="S68" s="278"/>
      <c r="T68" s="278"/>
      <c r="U68" s="279"/>
      <c r="V68" s="271"/>
      <c r="W68" s="271"/>
      <c r="X68" s="271"/>
      <c r="Y68" s="271"/>
      <c r="Z68" s="271"/>
      <c r="AA68" s="271"/>
      <c r="AB68" s="271"/>
    </row>
    <row r="69" spans="1:28" s="6" customFormat="1" x14ac:dyDescent="0.25">
      <c r="A69" s="271"/>
      <c r="B69" s="271"/>
      <c r="C69" s="271"/>
      <c r="D69" s="271"/>
      <c r="E69" s="271"/>
      <c r="F69" s="271"/>
      <c r="G69" s="271"/>
      <c r="H69" s="39" t="s">
        <v>106</v>
      </c>
      <c r="I69" s="40" t="s">
        <v>72</v>
      </c>
      <c r="J69" s="40"/>
      <c r="K69" s="271"/>
      <c r="L69" s="271"/>
      <c r="M69" s="271"/>
      <c r="N69" s="280"/>
      <c r="O69" s="281"/>
      <c r="P69" s="281"/>
      <c r="Q69" s="281"/>
      <c r="R69" s="281"/>
      <c r="S69" s="281"/>
      <c r="T69" s="281"/>
      <c r="U69" s="282"/>
      <c r="V69" s="271"/>
      <c r="W69" s="271"/>
      <c r="X69" s="271"/>
      <c r="Y69" s="271"/>
      <c r="Z69" s="271"/>
      <c r="AA69" s="271"/>
      <c r="AB69" s="271"/>
    </row>
    <row r="70" spans="1:28" s="6" customFormat="1" x14ac:dyDescent="0.25">
      <c r="A70" s="272"/>
      <c r="B70" s="272"/>
      <c r="C70" s="272"/>
      <c r="D70" s="272"/>
      <c r="E70" s="272"/>
      <c r="F70" s="272"/>
      <c r="G70" s="272"/>
      <c r="H70" s="39" t="s">
        <v>107</v>
      </c>
      <c r="I70" s="40" t="s">
        <v>72</v>
      </c>
      <c r="J70" s="40"/>
      <c r="K70" s="272"/>
      <c r="L70" s="272"/>
      <c r="M70" s="272"/>
      <c r="N70" s="283"/>
      <c r="O70" s="284"/>
      <c r="P70" s="284"/>
      <c r="Q70" s="284"/>
      <c r="R70" s="284"/>
      <c r="S70" s="284"/>
      <c r="T70" s="284"/>
      <c r="U70" s="285"/>
      <c r="V70" s="272"/>
      <c r="W70" s="272"/>
      <c r="X70" s="272"/>
      <c r="Y70" s="272"/>
      <c r="Z70" s="272"/>
      <c r="AA70" s="272"/>
      <c r="AB70" s="272"/>
    </row>
    <row r="71" spans="1:28" s="6" customFormat="1" ht="25.5" x14ac:dyDescent="0.25">
      <c r="A71" s="270" t="s">
        <v>65</v>
      </c>
      <c r="B71" s="270" t="s">
        <v>66</v>
      </c>
      <c r="C71" s="270" t="s">
        <v>67</v>
      </c>
      <c r="D71" s="270" t="s">
        <v>119</v>
      </c>
      <c r="E71" s="270" t="s">
        <v>120</v>
      </c>
      <c r="F71" s="270" t="s">
        <v>121</v>
      </c>
      <c r="G71" s="270">
        <v>1</v>
      </c>
      <c r="H71" s="39" t="s">
        <v>71</v>
      </c>
      <c r="I71" s="40" t="s">
        <v>72</v>
      </c>
      <c r="J71" s="40"/>
      <c r="K71" s="270">
        <v>17</v>
      </c>
      <c r="L71" s="270">
        <v>10</v>
      </c>
      <c r="M71" s="270" t="s">
        <v>111</v>
      </c>
      <c r="N71" s="270" t="s">
        <v>95</v>
      </c>
      <c r="O71" s="270" t="s">
        <v>72</v>
      </c>
      <c r="P71" s="270"/>
      <c r="Q71" s="270"/>
      <c r="R71" s="39" t="s">
        <v>75</v>
      </c>
      <c r="S71" s="40">
        <v>15</v>
      </c>
      <c r="T71" s="40"/>
      <c r="U71" s="276">
        <f>S71+S72+S73+S74+S75+S76+S77</f>
        <v>85</v>
      </c>
      <c r="V71" s="271">
        <f>(U71+U78+U85)/3</f>
        <v>85</v>
      </c>
      <c r="W71" s="270" t="s">
        <v>112</v>
      </c>
      <c r="X71" s="270" t="s">
        <v>77</v>
      </c>
      <c r="Y71" s="270" t="s">
        <v>122</v>
      </c>
      <c r="Z71" s="270" t="s">
        <v>123</v>
      </c>
      <c r="AA71" s="270" t="s">
        <v>124</v>
      </c>
      <c r="AB71" s="270" t="s">
        <v>125</v>
      </c>
    </row>
    <row r="72" spans="1:28" s="6" customFormat="1" ht="25.5" x14ac:dyDescent="0.25">
      <c r="A72" s="271"/>
      <c r="B72" s="271"/>
      <c r="C72" s="271"/>
      <c r="D72" s="271"/>
      <c r="E72" s="271"/>
      <c r="F72" s="271"/>
      <c r="G72" s="271"/>
      <c r="H72" s="273" t="s">
        <v>82</v>
      </c>
      <c r="I72" s="270" t="s">
        <v>72</v>
      </c>
      <c r="J72" s="270"/>
      <c r="K72" s="271"/>
      <c r="L72" s="271"/>
      <c r="M72" s="271"/>
      <c r="N72" s="271"/>
      <c r="O72" s="271"/>
      <c r="P72" s="271"/>
      <c r="Q72" s="271"/>
      <c r="R72" s="39" t="s">
        <v>83</v>
      </c>
      <c r="S72" s="40">
        <v>5</v>
      </c>
      <c r="T72" s="40"/>
      <c r="U72" s="276"/>
      <c r="V72" s="271"/>
      <c r="W72" s="271"/>
      <c r="X72" s="271"/>
      <c r="Y72" s="271"/>
      <c r="Z72" s="271"/>
      <c r="AA72" s="271"/>
      <c r="AB72" s="271"/>
    </row>
    <row r="73" spans="1:28" s="6" customFormat="1" x14ac:dyDescent="0.25">
      <c r="A73" s="271"/>
      <c r="B73" s="271"/>
      <c r="C73" s="271"/>
      <c r="D73" s="271"/>
      <c r="E73" s="271"/>
      <c r="F73" s="271"/>
      <c r="G73" s="271"/>
      <c r="H73" s="274"/>
      <c r="I73" s="271"/>
      <c r="J73" s="271"/>
      <c r="K73" s="271"/>
      <c r="L73" s="271"/>
      <c r="M73" s="271"/>
      <c r="N73" s="271"/>
      <c r="O73" s="271"/>
      <c r="P73" s="271"/>
      <c r="Q73" s="271"/>
      <c r="R73" s="39" t="s">
        <v>84</v>
      </c>
      <c r="S73" s="40"/>
      <c r="T73" s="40">
        <v>0</v>
      </c>
      <c r="U73" s="276"/>
      <c r="V73" s="271"/>
      <c r="W73" s="271"/>
      <c r="X73" s="271"/>
      <c r="Y73" s="271"/>
      <c r="Z73" s="271"/>
      <c r="AA73" s="271"/>
      <c r="AB73" s="271"/>
    </row>
    <row r="74" spans="1:28" s="6" customFormat="1" x14ac:dyDescent="0.25">
      <c r="A74" s="271"/>
      <c r="B74" s="271"/>
      <c r="C74" s="271"/>
      <c r="D74" s="271"/>
      <c r="E74" s="271"/>
      <c r="F74" s="271"/>
      <c r="G74" s="271"/>
      <c r="H74" s="275"/>
      <c r="I74" s="272"/>
      <c r="J74" s="272"/>
      <c r="K74" s="271"/>
      <c r="L74" s="271"/>
      <c r="M74" s="271"/>
      <c r="N74" s="271"/>
      <c r="O74" s="271"/>
      <c r="P74" s="271"/>
      <c r="Q74" s="271"/>
      <c r="R74" s="39" t="s">
        <v>85</v>
      </c>
      <c r="S74" s="40">
        <v>10</v>
      </c>
      <c r="T74" s="40"/>
      <c r="U74" s="276"/>
      <c r="V74" s="271"/>
      <c r="W74" s="271"/>
      <c r="X74" s="271"/>
      <c r="Y74" s="271"/>
      <c r="Z74" s="271"/>
      <c r="AA74" s="271"/>
      <c r="AB74" s="271"/>
    </row>
    <row r="75" spans="1:28" s="6" customFormat="1" ht="25.5" x14ac:dyDescent="0.25">
      <c r="A75" s="271"/>
      <c r="B75" s="271"/>
      <c r="C75" s="271"/>
      <c r="D75" s="271"/>
      <c r="E75" s="271"/>
      <c r="F75" s="271"/>
      <c r="G75" s="271"/>
      <c r="H75" s="39" t="s">
        <v>86</v>
      </c>
      <c r="I75" s="40" t="s">
        <v>72</v>
      </c>
      <c r="J75" s="40"/>
      <c r="K75" s="271"/>
      <c r="L75" s="271"/>
      <c r="M75" s="271"/>
      <c r="N75" s="271"/>
      <c r="O75" s="271"/>
      <c r="P75" s="271"/>
      <c r="Q75" s="271"/>
      <c r="R75" s="39" t="s">
        <v>87</v>
      </c>
      <c r="S75" s="40">
        <v>15</v>
      </c>
      <c r="T75" s="40"/>
      <c r="U75" s="276"/>
      <c r="V75" s="271"/>
      <c r="W75" s="271"/>
      <c r="X75" s="271"/>
      <c r="Y75" s="271"/>
      <c r="Z75" s="271"/>
      <c r="AA75" s="271"/>
      <c r="AB75" s="271"/>
    </row>
    <row r="76" spans="1:28" s="6" customFormat="1" ht="25.5" x14ac:dyDescent="0.25">
      <c r="A76" s="271"/>
      <c r="B76" s="271"/>
      <c r="C76" s="271"/>
      <c r="D76" s="271"/>
      <c r="E76" s="271"/>
      <c r="F76" s="271"/>
      <c r="G76" s="271"/>
      <c r="H76" s="273" t="s">
        <v>88</v>
      </c>
      <c r="I76" s="270"/>
      <c r="J76" s="270" t="s">
        <v>72</v>
      </c>
      <c r="K76" s="271"/>
      <c r="L76" s="271"/>
      <c r="M76" s="271"/>
      <c r="N76" s="271"/>
      <c r="O76" s="271"/>
      <c r="P76" s="271"/>
      <c r="Q76" s="271"/>
      <c r="R76" s="39" t="s">
        <v>89</v>
      </c>
      <c r="S76" s="40">
        <v>10</v>
      </c>
      <c r="T76" s="40"/>
      <c r="U76" s="276"/>
      <c r="V76" s="271"/>
      <c r="W76" s="271"/>
      <c r="X76" s="271"/>
      <c r="Y76" s="271"/>
      <c r="Z76" s="271"/>
      <c r="AA76" s="271"/>
      <c r="AB76" s="271"/>
    </row>
    <row r="77" spans="1:28" s="6" customFormat="1" x14ac:dyDescent="0.25">
      <c r="A77" s="271"/>
      <c r="B77" s="271"/>
      <c r="C77" s="271"/>
      <c r="D77" s="271"/>
      <c r="E77" s="271"/>
      <c r="F77" s="271"/>
      <c r="G77" s="271"/>
      <c r="H77" s="274"/>
      <c r="I77" s="271"/>
      <c r="J77" s="271"/>
      <c r="K77" s="271"/>
      <c r="L77" s="271"/>
      <c r="M77" s="271"/>
      <c r="N77" s="272"/>
      <c r="O77" s="272"/>
      <c r="P77" s="272"/>
      <c r="Q77" s="272"/>
      <c r="R77" s="39" t="s">
        <v>90</v>
      </c>
      <c r="S77" s="40">
        <v>30</v>
      </c>
      <c r="T77" s="40"/>
      <c r="U77" s="276"/>
      <c r="V77" s="271"/>
      <c r="W77" s="271"/>
      <c r="X77" s="271"/>
      <c r="Y77" s="271"/>
      <c r="Z77" s="271"/>
      <c r="AA77" s="271"/>
      <c r="AB77" s="271"/>
    </row>
    <row r="78" spans="1:28" s="6" customFormat="1" ht="25.5" x14ac:dyDescent="0.25">
      <c r="A78" s="271"/>
      <c r="B78" s="271"/>
      <c r="C78" s="271"/>
      <c r="D78" s="271"/>
      <c r="E78" s="271"/>
      <c r="F78" s="271"/>
      <c r="G78" s="271"/>
      <c r="H78" s="275"/>
      <c r="I78" s="272"/>
      <c r="J78" s="272"/>
      <c r="K78" s="271"/>
      <c r="L78" s="271"/>
      <c r="M78" s="271"/>
      <c r="N78" s="270" t="s">
        <v>91</v>
      </c>
      <c r="O78" s="270" t="s">
        <v>72</v>
      </c>
      <c r="P78" s="270"/>
      <c r="Q78" s="270"/>
      <c r="R78" s="39" t="s">
        <v>75</v>
      </c>
      <c r="S78" s="40">
        <v>15</v>
      </c>
      <c r="T78" s="40"/>
      <c r="U78" s="276">
        <f>S78+S79+S80+S81+S82+S83+S84</f>
        <v>85</v>
      </c>
      <c r="V78" s="271"/>
      <c r="W78" s="271"/>
      <c r="X78" s="271"/>
      <c r="Y78" s="271"/>
      <c r="Z78" s="271"/>
      <c r="AA78" s="271"/>
      <c r="AB78" s="271"/>
    </row>
    <row r="79" spans="1:28" s="6" customFormat="1" ht="25.5" x14ac:dyDescent="0.25">
      <c r="A79" s="271"/>
      <c r="B79" s="271"/>
      <c r="C79" s="271"/>
      <c r="D79" s="271"/>
      <c r="E79" s="271"/>
      <c r="F79" s="271"/>
      <c r="G79" s="271"/>
      <c r="H79" s="273" t="s">
        <v>92</v>
      </c>
      <c r="I79" s="270" t="s">
        <v>72</v>
      </c>
      <c r="J79" s="270"/>
      <c r="K79" s="271"/>
      <c r="L79" s="271"/>
      <c r="M79" s="271"/>
      <c r="N79" s="271"/>
      <c r="O79" s="271"/>
      <c r="P79" s="271"/>
      <c r="Q79" s="271"/>
      <c r="R79" s="39" t="s">
        <v>83</v>
      </c>
      <c r="S79" s="40">
        <v>5</v>
      </c>
      <c r="T79" s="40"/>
      <c r="U79" s="276"/>
      <c r="V79" s="271"/>
      <c r="W79" s="271"/>
      <c r="X79" s="271"/>
      <c r="Y79" s="271"/>
      <c r="Z79" s="271"/>
      <c r="AA79" s="271"/>
      <c r="AB79" s="271"/>
    </row>
    <row r="80" spans="1:28" s="6" customFormat="1" x14ac:dyDescent="0.25">
      <c r="A80" s="271"/>
      <c r="B80" s="271"/>
      <c r="C80" s="271"/>
      <c r="D80" s="271"/>
      <c r="E80" s="271"/>
      <c r="F80" s="271"/>
      <c r="G80" s="271"/>
      <c r="H80" s="274"/>
      <c r="I80" s="271"/>
      <c r="J80" s="271"/>
      <c r="K80" s="271"/>
      <c r="L80" s="271"/>
      <c r="M80" s="271"/>
      <c r="N80" s="271"/>
      <c r="O80" s="271"/>
      <c r="P80" s="271"/>
      <c r="Q80" s="271"/>
      <c r="R80" s="39" t="s">
        <v>84</v>
      </c>
      <c r="S80" s="40"/>
      <c r="T80" s="40">
        <v>0</v>
      </c>
      <c r="U80" s="276"/>
      <c r="V80" s="271"/>
      <c r="W80" s="271"/>
      <c r="X80" s="271"/>
      <c r="Y80" s="271"/>
      <c r="Z80" s="271"/>
      <c r="AA80" s="271"/>
      <c r="AB80" s="271"/>
    </row>
    <row r="81" spans="1:28" s="6" customFormat="1" x14ac:dyDescent="0.25">
      <c r="A81" s="271"/>
      <c r="B81" s="271"/>
      <c r="C81" s="271"/>
      <c r="D81" s="271"/>
      <c r="E81" s="271"/>
      <c r="F81" s="271"/>
      <c r="G81" s="271"/>
      <c r="H81" s="275"/>
      <c r="I81" s="272"/>
      <c r="J81" s="272"/>
      <c r="K81" s="271"/>
      <c r="L81" s="271"/>
      <c r="M81" s="271"/>
      <c r="N81" s="271"/>
      <c r="O81" s="271"/>
      <c r="P81" s="271"/>
      <c r="Q81" s="271"/>
      <c r="R81" s="39" t="s">
        <v>85</v>
      </c>
      <c r="S81" s="40">
        <v>10</v>
      </c>
      <c r="T81" s="40"/>
      <c r="U81" s="276"/>
      <c r="V81" s="271"/>
      <c r="W81" s="271"/>
      <c r="X81" s="271"/>
      <c r="Y81" s="271"/>
      <c r="Z81" s="271"/>
      <c r="AA81" s="271"/>
      <c r="AB81" s="271"/>
    </row>
    <row r="82" spans="1:28" s="6" customFormat="1" ht="25.5" x14ac:dyDescent="0.25">
      <c r="A82" s="271"/>
      <c r="B82" s="271"/>
      <c r="C82" s="271"/>
      <c r="D82" s="271"/>
      <c r="E82" s="271"/>
      <c r="F82" s="271"/>
      <c r="G82" s="271"/>
      <c r="H82" s="39" t="s">
        <v>93</v>
      </c>
      <c r="I82" s="40" t="s">
        <v>72</v>
      </c>
      <c r="J82" s="40"/>
      <c r="K82" s="271"/>
      <c r="L82" s="271"/>
      <c r="M82" s="271"/>
      <c r="N82" s="271"/>
      <c r="O82" s="271"/>
      <c r="P82" s="271"/>
      <c r="Q82" s="271"/>
      <c r="R82" s="39" t="s">
        <v>87</v>
      </c>
      <c r="S82" s="40">
        <v>15</v>
      </c>
      <c r="T82" s="40"/>
      <c r="U82" s="276"/>
      <c r="V82" s="271"/>
      <c r="W82" s="271"/>
      <c r="X82" s="271"/>
      <c r="Y82" s="271"/>
      <c r="Z82" s="271"/>
      <c r="AA82" s="271"/>
      <c r="AB82" s="271"/>
    </row>
    <row r="83" spans="1:28" s="6" customFormat="1" ht="25.5" x14ac:dyDescent="0.25">
      <c r="A83" s="271"/>
      <c r="B83" s="271"/>
      <c r="C83" s="271"/>
      <c r="D83" s="271"/>
      <c r="E83" s="271"/>
      <c r="F83" s="271"/>
      <c r="G83" s="271"/>
      <c r="H83" s="273" t="s">
        <v>94</v>
      </c>
      <c r="I83" s="270" t="s">
        <v>72</v>
      </c>
      <c r="J83" s="270"/>
      <c r="K83" s="271"/>
      <c r="L83" s="271"/>
      <c r="M83" s="271"/>
      <c r="N83" s="271"/>
      <c r="O83" s="271"/>
      <c r="P83" s="271"/>
      <c r="Q83" s="271"/>
      <c r="R83" s="39" t="s">
        <v>89</v>
      </c>
      <c r="S83" s="40">
        <v>10</v>
      </c>
      <c r="T83" s="40"/>
      <c r="U83" s="276"/>
      <c r="V83" s="271"/>
      <c r="W83" s="271"/>
      <c r="X83" s="271"/>
      <c r="Y83" s="271"/>
      <c r="Z83" s="271"/>
      <c r="AA83" s="271"/>
      <c r="AB83" s="271"/>
    </row>
    <row r="84" spans="1:28" s="6" customFormat="1" x14ac:dyDescent="0.25">
      <c r="A84" s="271"/>
      <c r="B84" s="271"/>
      <c r="C84" s="271"/>
      <c r="D84" s="271"/>
      <c r="E84" s="271"/>
      <c r="F84" s="271"/>
      <c r="G84" s="271"/>
      <c r="H84" s="274"/>
      <c r="I84" s="271"/>
      <c r="J84" s="271"/>
      <c r="K84" s="271"/>
      <c r="L84" s="271"/>
      <c r="M84" s="271"/>
      <c r="N84" s="272"/>
      <c r="O84" s="272"/>
      <c r="P84" s="272"/>
      <c r="Q84" s="272"/>
      <c r="R84" s="39" t="s">
        <v>90</v>
      </c>
      <c r="S84" s="40">
        <v>30</v>
      </c>
      <c r="T84" s="40"/>
      <c r="U84" s="276"/>
      <c r="V84" s="271"/>
      <c r="W84" s="271"/>
      <c r="X84" s="271"/>
      <c r="Y84" s="271"/>
      <c r="Z84" s="271"/>
      <c r="AA84" s="271"/>
      <c r="AB84" s="271"/>
    </row>
    <row r="85" spans="1:28" s="6" customFormat="1" ht="25.5" x14ac:dyDescent="0.25">
      <c r="A85" s="271"/>
      <c r="B85" s="271"/>
      <c r="C85" s="271"/>
      <c r="D85" s="271"/>
      <c r="E85" s="271"/>
      <c r="F85" s="271"/>
      <c r="G85" s="271"/>
      <c r="H85" s="275"/>
      <c r="I85" s="272"/>
      <c r="J85" s="272"/>
      <c r="K85" s="271"/>
      <c r="L85" s="271"/>
      <c r="M85" s="271"/>
      <c r="N85" s="276" t="s">
        <v>74</v>
      </c>
      <c r="O85" s="276" t="s">
        <v>72</v>
      </c>
      <c r="P85" s="276"/>
      <c r="Q85" s="276"/>
      <c r="R85" s="43" t="s">
        <v>75</v>
      </c>
      <c r="S85" s="38">
        <v>15</v>
      </c>
      <c r="T85" s="38"/>
      <c r="U85" s="276">
        <f>S85+S86+S87+S88+S89+S90+S91</f>
        <v>85</v>
      </c>
      <c r="V85" s="271"/>
      <c r="W85" s="271"/>
      <c r="X85" s="271"/>
      <c r="Y85" s="271"/>
      <c r="Z85" s="271"/>
      <c r="AA85" s="271"/>
      <c r="AB85" s="271"/>
    </row>
    <row r="86" spans="1:28" s="6" customFormat="1" ht="25.5" x14ac:dyDescent="0.25">
      <c r="A86" s="271"/>
      <c r="B86" s="271"/>
      <c r="C86" s="271"/>
      <c r="D86" s="271"/>
      <c r="E86" s="271"/>
      <c r="F86" s="271"/>
      <c r="G86" s="271"/>
      <c r="H86" s="273" t="s">
        <v>96</v>
      </c>
      <c r="I86" s="270" t="s">
        <v>72</v>
      </c>
      <c r="J86" s="270"/>
      <c r="K86" s="271"/>
      <c r="L86" s="271"/>
      <c r="M86" s="271"/>
      <c r="N86" s="276"/>
      <c r="O86" s="276"/>
      <c r="P86" s="276"/>
      <c r="Q86" s="276"/>
      <c r="R86" s="43" t="s">
        <v>83</v>
      </c>
      <c r="S86" s="38">
        <v>5</v>
      </c>
      <c r="T86" s="38"/>
      <c r="U86" s="276"/>
      <c r="V86" s="271"/>
      <c r="W86" s="271"/>
      <c r="X86" s="271"/>
      <c r="Y86" s="271"/>
      <c r="Z86" s="271"/>
      <c r="AA86" s="271"/>
      <c r="AB86" s="271"/>
    </row>
    <row r="87" spans="1:28" s="6" customFormat="1" x14ac:dyDescent="0.25">
      <c r="A87" s="271"/>
      <c r="B87" s="271"/>
      <c r="C87" s="271"/>
      <c r="D87" s="271"/>
      <c r="E87" s="271"/>
      <c r="F87" s="271"/>
      <c r="G87" s="271"/>
      <c r="H87" s="274"/>
      <c r="I87" s="271"/>
      <c r="J87" s="271"/>
      <c r="K87" s="271"/>
      <c r="L87" s="271"/>
      <c r="M87" s="271"/>
      <c r="N87" s="276"/>
      <c r="O87" s="276"/>
      <c r="P87" s="276"/>
      <c r="Q87" s="276"/>
      <c r="R87" s="43" t="s">
        <v>84</v>
      </c>
      <c r="S87" s="38"/>
      <c r="T87" s="38">
        <v>0</v>
      </c>
      <c r="U87" s="276"/>
      <c r="V87" s="271"/>
      <c r="W87" s="271"/>
      <c r="X87" s="271"/>
      <c r="Y87" s="271"/>
      <c r="Z87" s="271"/>
      <c r="AA87" s="271"/>
      <c r="AB87" s="271"/>
    </row>
    <row r="88" spans="1:28" s="6" customFormat="1" x14ac:dyDescent="0.25">
      <c r="A88" s="271"/>
      <c r="B88" s="271"/>
      <c r="C88" s="271"/>
      <c r="D88" s="271"/>
      <c r="E88" s="271"/>
      <c r="F88" s="271"/>
      <c r="G88" s="271"/>
      <c r="H88" s="274"/>
      <c r="I88" s="271"/>
      <c r="J88" s="271"/>
      <c r="K88" s="271"/>
      <c r="L88" s="271"/>
      <c r="M88" s="271"/>
      <c r="N88" s="276"/>
      <c r="O88" s="276"/>
      <c r="P88" s="276"/>
      <c r="Q88" s="276"/>
      <c r="R88" s="43" t="s">
        <v>85</v>
      </c>
      <c r="S88" s="38">
        <v>10</v>
      </c>
      <c r="T88" s="38"/>
      <c r="U88" s="276"/>
      <c r="V88" s="271"/>
      <c r="W88" s="271"/>
      <c r="X88" s="271"/>
      <c r="Y88" s="271"/>
      <c r="Z88" s="271"/>
      <c r="AA88" s="271"/>
      <c r="AB88" s="271"/>
    </row>
    <row r="89" spans="1:28" s="6" customFormat="1" ht="25.5" x14ac:dyDescent="0.25">
      <c r="A89" s="271"/>
      <c r="B89" s="271"/>
      <c r="C89" s="271"/>
      <c r="D89" s="271"/>
      <c r="E89" s="271"/>
      <c r="F89" s="271"/>
      <c r="G89" s="271"/>
      <c r="H89" s="275"/>
      <c r="I89" s="272"/>
      <c r="J89" s="272"/>
      <c r="K89" s="271"/>
      <c r="L89" s="271"/>
      <c r="M89" s="271"/>
      <c r="N89" s="276"/>
      <c r="O89" s="276"/>
      <c r="P89" s="276"/>
      <c r="Q89" s="276"/>
      <c r="R89" s="43" t="s">
        <v>87</v>
      </c>
      <c r="S89" s="38">
        <v>15</v>
      </c>
      <c r="T89" s="38"/>
      <c r="U89" s="276"/>
      <c r="V89" s="271"/>
      <c r="W89" s="271"/>
      <c r="X89" s="271"/>
      <c r="Y89" s="271"/>
      <c r="Z89" s="271"/>
      <c r="AA89" s="271"/>
      <c r="AB89" s="271"/>
    </row>
    <row r="90" spans="1:28" s="6" customFormat="1" ht="25.5" x14ac:dyDescent="0.25">
      <c r="A90" s="271"/>
      <c r="B90" s="271"/>
      <c r="C90" s="271"/>
      <c r="D90" s="271"/>
      <c r="E90" s="271"/>
      <c r="F90" s="271"/>
      <c r="G90" s="271"/>
      <c r="H90" s="39" t="s">
        <v>97</v>
      </c>
      <c r="I90" s="40" t="s">
        <v>72</v>
      </c>
      <c r="J90" s="40"/>
      <c r="K90" s="271"/>
      <c r="L90" s="271"/>
      <c r="M90" s="271"/>
      <c r="N90" s="276"/>
      <c r="O90" s="276"/>
      <c r="P90" s="276"/>
      <c r="Q90" s="276"/>
      <c r="R90" s="43" t="s">
        <v>89</v>
      </c>
      <c r="S90" s="38">
        <v>10</v>
      </c>
      <c r="T90" s="38"/>
      <c r="U90" s="276"/>
      <c r="V90" s="271"/>
      <c r="W90" s="271"/>
      <c r="X90" s="271"/>
      <c r="Y90" s="271"/>
      <c r="Z90" s="271"/>
      <c r="AA90" s="271"/>
      <c r="AB90" s="271"/>
    </row>
    <row r="91" spans="1:28" s="6" customFormat="1" x14ac:dyDescent="0.25">
      <c r="A91" s="271"/>
      <c r="B91" s="271"/>
      <c r="C91" s="271"/>
      <c r="D91" s="271"/>
      <c r="E91" s="271"/>
      <c r="F91" s="271"/>
      <c r="G91" s="271"/>
      <c r="H91" s="273" t="s">
        <v>98</v>
      </c>
      <c r="I91" s="270" t="s">
        <v>72</v>
      </c>
      <c r="J91" s="270"/>
      <c r="K91" s="271"/>
      <c r="L91" s="271"/>
      <c r="M91" s="271"/>
      <c r="N91" s="276"/>
      <c r="O91" s="276"/>
      <c r="P91" s="276"/>
      <c r="Q91" s="276"/>
      <c r="R91" s="43" t="s">
        <v>90</v>
      </c>
      <c r="S91" s="38">
        <v>30</v>
      </c>
      <c r="T91" s="38"/>
      <c r="U91" s="276"/>
      <c r="V91" s="271"/>
      <c r="W91" s="271"/>
      <c r="X91" s="271"/>
      <c r="Y91" s="271"/>
      <c r="Z91" s="271"/>
      <c r="AA91" s="271"/>
      <c r="AB91" s="271"/>
    </row>
    <row r="92" spans="1:28" s="6" customFormat="1" x14ac:dyDescent="0.25">
      <c r="A92" s="271"/>
      <c r="B92" s="271"/>
      <c r="C92" s="271"/>
      <c r="D92" s="271"/>
      <c r="E92" s="271"/>
      <c r="F92" s="271"/>
      <c r="G92" s="271"/>
      <c r="H92" s="275"/>
      <c r="I92" s="272"/>
      <c r="J92" s="272"/>
      <c r="K92" s="271"/>
      <c r="L92" s="271"/>
      <c r="M92" s="271"/>
      <c r="N92" s="280"/>
      <c r="O92" s="281"/>
      <c r="P92" s="281"/>
      <c r="Q92" s="281"/>
      <c r="R92" s="281"/>
      <c r="S92" s="281"/>
      <c r="T92" s="281"/>
      <c r="U92" s="282"/>
      <c r="V92" s="271"/>
      <c r="W92" s="271"/>
      <c r="X92" s="271"/>
      <c r="Y92" s="271"/>
      <c r="Z92" s="271"/>
      <c r="AA92" s="271"/>
      <c r="AB92" s="271"/>
    </row>
    <row r="93" spans="1:28" s="6" customFormat="1" x14ac:dyDescent="0.25">
      <c r="A93" s="271"/>
      <c r="B93" s="271"/>
      <c r="C93" s="271"/>
      <c r="D93" s="271"/>
      <c r="E93" s="271"/>
      <c r="F93" s="271"/>
      <c r="G93" s="271"/>
      <c r="H93" s="39" t="s">
        <v>100</v>
      </c>
      <c r="I93" s="40" t="s">
        <v>72</v>
      </c>
      <c r="J93" s="40"/>
      <c r="K93" s="271"/>
      <c r="L93" s="271"/>
      <c r="M93" s="271"/>
      <c r="N93" s="280"/>
      <c r="O93" s="281"/>
      <c r="P93" s="281"/>
      <c r="Q93" s="281"/>
      <c r="R93" s="281"/>
      <c r="S93" s="281"/>
      <c r="T93" s="281"/>
      <c r="U93" s="282"/>
      <c r="V93" s="271"/>
      <c r="W93" s="271"/>
      <c r="X93" s="271"/>
      <c r="Y93" s="271"/>
      <c r="Z93" s="271"/>
      <c r="AA93" s="271"/>
      <c r="AB93" s="271"/>
    </row>
    <row r="94" spans="1:28" s="6" customFormat="1" x14ac:dyDescent="0.25">
      <c r="A94" s="271"/>
      <c r="B94" s="271"/>
      <c r="C94" s="271"/>
      <c r="D94" s="271"/>
      <c r="E94" s="271"/>
      <c r="F94" s="271"/>
      <c r="G94" s="271"/>
      <c r="H94" s="39" t="s">
        <v>101</v>
      </c>
      <c r="I94" s="40" t="s">
        <v>72</v>
      </c>
      <c r="J94" s="40"/>
      <c r="K94" s="271"/>
      <c r="L94" s="271"/>
      <c r="M94" s="271"/>
      <c r="N94" s="280"/>
      <c r="O94" s="281"/>
      <c r="P94" s="281"/>
      <c r="Q94" s="281"/>
      <c r="R94" s="281"/>
      <c r="S94" s="281"/>
      <c r="T94" s="281"/>
      <c r="U94" s="282"/>
      <c r="V94" s="271"/>
      <c r="W94" s="271"/>
      <c r="X94" s="271"/>
      <c r="Y94" s="271"/>
      <c r="Z94" s="271"/>
      <c r="AA94" s="271"/>
      <c r="AB94" s="271"/>
    </row>
    <row r="95" spans="1:28" s="6" customFormat="1" x14ac:dyDescent="0.25">
      <c r="A95" s="271"/>
      <c r="B95" s="271"/>
      <c r="C95" s="271"/>
      <c r="D95" s="271"/>
      <c r="E95" s="271"/>
      <c r="F95" s="271"/>
      <c r="G95" s="271"/>
      <c r="H95" s="39" t="s">
        <v>102</v>
      </c>
      <c r="I95" s="40" t="s">
        <v>72</v>
      </c>
      <c r="J95" s="40"/>
      <c r="K95" s="271"/>
      <c r="L95" s="271"/>
      <c r="M95" s="271"/>
      <c r="N95" s="280"/>
      <c r="O95" s="281"/>
      <c r="P95" s="281"/>
      <c r="Q95" s="281"/>
      <c r="R95" s="281"/>
      <c r="S95" s="281"/>
      <c r="T95" s="281"/>
      <c r="U95" s="282"/>
      <c r="V95" s="271"/>
      <c r="W95" s="271"/>
      <c r="X95" s="271"/>
      <c r="Y95" s="271"/>
      <c r="Z95" s="271"/>
      <c r="AA95" s="271"/>
      <c r="AB95" s="271"/>
    </row>
    <row r="96" spans="1:28" s="6" customFormat="1" x14ac:dyDescent="0.25">
      <c r="A96" s="271"/>
      <c r="B96" s="271"/>
      <c r="C96" s="271"/>
      <c r="D96" s="271"/>
      <c r="E96" s="271"/>
      <c r="F96" s="271"/>
      <c r="G96" s="271"/>
      <c r="H96" s="39" t="s">
        <v>103</v>
      </c>
      <c r="I96" s="40" t="s">
        <v>72</v>
      </c>
      <c r="J96" s="40"/>
      <c r="K96" s="271"/>
      <c r="L96" s="271"/>
      <c r="M96" s="271"/>
      <c r="N96" s="280"/>
      <c r="O96" s="281"/>
      <c r="P96" s="281"/>
      <c r="Q96" s="281"/>
      <c r="R96" s="281"/>
      <c r="S96" s="281"/>
      <c r="T96" s="281"/>
      <c r="U96" s="282"/>
      <c r="V96" s="271"/>
      <c r="W96" s="271"/>
      <c r="X96" s="271"/>
      <c r="Y96" s="271"/>
      <c r="Z96" s="271"/>
      <c r="AA96" s="271"/>
      <c r="AB96" s="271"/>
    </row>
    <row r="97" spans="1:28" s="6" customFormat="1" x14ac:dyDescent="0.25">
      <c r="A97" s="271"/>
      <c r="B97" s="271"/>
      <c r="C97" s="271"/>
      <c r="D97" s="271"/>
      <c r="E97" s="271"/>
      <c r="F97" s="271"/>
      <c r="G97" s="271"/>
      <c r="H97" s="39" t="s">
        <v>104</v>
      </c>
      <c r="I97" s="40" t="s">
        <v>72</v>
      </c>
      <c r="J97" s="40"/>
      <c r="K97" s="271"/>
      <c r="L97" s="271"/>
      <c r="M97" s="271"/>
      <c r="N97" s="280"/>
      <c r="O97" s="281"/>
      <c r="P97" s="281"/>
      <c r="Q97" s="281"/>
      <c r="R97" s="281"/>
      <c r="S97" s="281"/>
      <c r="T97" s="281"/>
      <c r="U97" s="282"/>
      <c r="V97" s="271"/>
      <c r="W97" s="271"/>
      <c r="X97" s="271"/>
      <c r="Y97" s="271"/>
      <c r="Z97" s="271"/>
      <c r="AA97" s="271"/>
      <c r="AB97" s="271"/>
    </row>
    <row r="98" spans="1:28" s="6" customFormat="1" ht="25.5" x14ac:dyDescent="0.25">
      <c r="A98" s="271"/>
      <c r="B98" s="271"/>
      <c r="C98" s="271"/>
      <c r="D98" s="271"/>
      <c r="E98" s="271"/>
      <c r="F98" s="271"/>
      <c r="G98" s="271"/>
      <c r="H98" s="39" t="s">
        <v>105</v>
      </c>
      <c r="I98" s="40"/>
      <c r="J98" s="40" t="s">
        <v>72</v>
      </c>
      <c r="K98" s="271"/>
      <c r="L98" s="271"/>
      <c r="M98" s="271"/>
      <c r="N98" s="280"/>
      <c r="O98" s="281"/>
      <c r="P98" s="281"/>
      <c r="Q98" s="281"/>
      <c r="R98" s="281"/>
      <c r="S98" s="281"/>
      <c r="T98" s="281"/>
      <c r="U98" s="282"/>
      <c r="V98" s="271"/>
      <c r="W98" s="271"/>
      <c r="X98" s="271"/>
      <c r="Y98" s="271"/>
      <c r="Z98" s="271"/>
      <c r="AA98" s="271"/>
      <c r="AB98" s="271"/>
    </row>
    <row r="99" spans="1:28" s="6" customFormat="1" x14ac:dyDescent="0.25">
      <c r="A99" s="271"/>
      <c r="B99" s="271"/>
      <c r="C99" s="271"/>
      <c r="D99" s="271"/>
      <c r="E99" s="271"/>
      <c r="F99" s="271"/>
      <c r="G99" s="271"/>
      <c r="H99" s="39" t="s">
        <v>106</v>
      </c>
      <c r="I99" s="40" t="s">
        <v>126</v>
      </c>
      <c r="J99" s="40"/>
      <c r="K99" s="271"/>
      <c r="L99" s="271"/>
      <c r="M99" s="271"/>
      <c r="N99" s="280"/>
      <c r="O99" s="281"/>
      <c r="P99" s="281"/>
      <c r="Q99" s="281"/>
      <c r="R99" s="281"/>
      <c r="S99" s="281"/>
      <c r="T99" s="281"/>
      <c r="U99" s="282"/>
      <c r="V99" s="271"/>
      <c r="W99" s="271"/>
      <c r="X99" s="271"/>
      <c r="Y99" s="271"/>
      <c r="Z99" s="271"/>
      <c r="AA99" s="271"/>
      <c r="AB99" s="271"/>
    </row>
    <row r="100" spans="1:28" s="6" customFormat="1" x14ac:dyDescent="0.25">
      <c r="A100" s="272"/>
      <c r="B100" s="272"/>
      <c r="C100" s="272"/>
      <c r="D100" s="272"/>
      <c r="E100" s="272"/>
      <c r="F100" s="272"/>
      <c r="G100" s="272"/>
      <c r="H100" s="39" t="s">
        <v>107</v>
      </c>
      <c r="I100" s="40" t="s">
        <v>72</v>
      </c>
      <c r="J100" s="40"/>
      <c r="K100" s="272"/>
      <c r="L100" s="272"/>
      <c r="M100" s="272"/>
      <c r="N100" s="283"/>
      <c r="O100" s="284"/>
      <c r="P100" s="284"/>
      <c r="Q100" s="284"/>
      <c r="R100" s="284"/>
      <c r="S100" s="284"/>
      <c r="T100" s="284"/>
      <c r="U100" s="285"/>
      <c r="V100" s="272"/>
      <c r="W100" s="272"/>
      <c r="X100" s="272"/>
      <c r="Y100" s="272"/>
      <c r="Z100" s="272"/>
      <c r="AA100" s="272"/>
      <c r="AB100" s="272"/>
    </row>
    <row r="101" spans="1:28" s="6" customFormat="1" x14ac:dyDescent="0.25">
      <c r="A101" s="286"/>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row>
    <row r="102" spans="1:28" x14ac:dyDescent="0.2">
      <c r="B102" s="7"/>
      <c r="C102" s="224" t="s">
        <v>127</v>
      </c>
      <c r="D102" s="225"/>
      <c r="E102" s="228" t="s">
        <v>132</v>
      </c>
      <c r="F102" s="229"/>
      <c r="G102" s="230"/>
      <c r="H102" s="234"/>
      <c r="M102" s="8" t="s">
        <v>128</v>
      </c>
      <c r="N102" s="287" t="s">
        <v>129</v>
      </c>
      <c r="O102" s="288"/>
      <c r="P102" s="288"/>
      <c r="Q102" s="289"/>
    </row>
    <row r="103" spans="1:28" x14ac:dyDescent="0.2">
      <c r="C103" s="226"/>
      <c r="D103" s="227"/>
      <c r="E103" s="231"/>
      <c r="F103" s="232"/>
      <c r="G103" s="233"/>
      <c r="H103" s="234"/>
    </row>
    <row r="104" spans="1:28" x14ac:dyDescent="0.2">
      <c r="C104" s="224" t="s">
        <v>135</v>
      </c>
      <c r="D104" s="225"/>
      <c r="E104" s="228" t="s">
        <v>133</v>
      </c>
      <c r="F104" s="229"/>
      <c r="G104" s="230"/>
      <c r="H104" s="234"/>
    </row>
    <row r="105" spans="1:28" x14ac:dyDescent="0.2">
      <c r="C105" s="226"/>
      <c r="D105" s="227"/>
      <c r="E105" s="231"/>
      <c r="F105" s="232"/>
      <c r="G105" s="233"/>
      <c r="H105" s="234"/>
    </row>
    <row r="106" spans="1:28" x14ac:dyDescent="0.2">
      <c r="C106" s="224" t="s">
        <v>134</v>
      </c>
      <c r="D106" s="225"/>
      <c r="E106" s="228" t="s">
        <v>136</v>
      </c>
      <c r="F106" s="229"/>
      <c r="G106" s="230"/>
      <c r="H106" s="234"/>
    </row>
    <row r="107" spans="1:28" x14ac:dyDescent="0.2">
      <c r="C107" s="226"/>
      <c r="D107" s="227"/>
      <c r="E107" s="231"/>
      <c r="F107" s="232"/>
      <c r="G107" s="233"/>
      <c r="H107" s="234"/>
    </row>
  </sheetData>
  <mergeCells count="207">
    <mergeCell ref="A101:AB101"/>
    <mergeCell ref="C102:D103"/>
    <mergeCell ref="N102:Q102"/>
    <mergeCell ref="Q85:Q91"/>
    <mergeCell ref="U85:U91"/>
    <mergeCell ref="H86:H89"/>
    <mergeCell ref="I86:I89"/>
    <mergeCell ref="J86:J89"/>
    <mergeCell ref="H91:H92"/>
    <mergeCell ref="I91:I92"/>
    <mergeCell ref="J91:J92"/>
    <mergeCell ref="N92:U100"/>
    <mergeCell ref="AB71:AB100"/>
    <mergeCell ref="P85:P91"/>
    <mergeCell ref="G71:G100"/>
    <mergeCell ref="K71:K100"/>
    <mergeCell ref="L71:L100"/>
    <mergeCell ref="M71:M100"/>
    <mergeCell ref="N71:N77"/>
    <mergeCell ref="O71:O77"/>
    <mergeCell ref="N78:N84"/>
    <mergeCell ref="O78:O84"/>
    <mergeCell ref="N85:N91"/>
    <mergeCell ref="O85:O91"/>
    <mergeCell ref="Y71:Y100"/>
    <mergeCell ref="Z71:Z100"/>
    <mergeCell ref="AA71:AA100"/>
    <mergeCell ref="H72:H74"/>
    <mergeCell ref="I72:I74"/>
    <mergeCell ref="J72:J74"/>
    <mergeCell ref="H76:H78"/>
    <mergeCell ref="I76:I78"/>
    <mergeCell ref="J76:J78"/>
    <mergeCell ref="P71:P77"/>
    <mergeCell ref="Q71:Q77"/>
    <mergeCell ref="U71:U77"/>
    <mergeCell ref="V71:V100"/>
    <mergeCell ref="W71:W100"/>
    <mergeCell ref="X71:X100"/>
    <mergeCell ref="P78:P84"/>
    <mergeCell ref="Q78:Q84"/>
    <mergeCell ref="U78:U84"/>
    <mergeCell ref="H79:H81"/>
    <mergeCell ref="I79:I81"/>
    <mergeCell ref="A71:A100"/>
    <mergeCell ref="B71:B100"/>
    <mergeCell ref="C71:C100"/>
    <mergeCell ref="D71:D100"/>
    <mergeCell ref="E71:E100"/>
    <mergeCell ref="F71:F100"/>
    <mergeCell ref="G40:G70"/>
    <mergeCell ref="J79:J81"/>
    <mergeCell ref="H83:H85"/>
    <mergeCell ref="I83:I85"/>
    <mergeCell ref="J83:J85"/>
    <mergeCell ref="Y40:Y70"/>
    <mergeCell ref="Z40:Z70"/>
    <mergeCell ref="AA40:AA70"/>
    <mergeCell ref="H48:H50"/>
    <mergeCell ref="I48:I50"/>
    <mergeCell ref="Q54:Q60"/>
    <mergeCell ref="U54:U60"/>
    <mergeCell ref="H55:H58"/>
    <mergeCell ref="I55:I58"/>
    <mergeCell ref="J55:J58"/>
    <mergeCell ref="H60:H62"/>
    <mergeCell ref="I60:I62"/>
    <mergeCell ref="J60:J62"/>
    <mergeCell ref="N61:N67"/>
    <mergeCell ref="O61:O67"/>
    <mergeCell ref="P61:P67"/>
    <mergeCell ref="Q61:Q67"/>
    <mergeCell ref="U61:U67"/>
    <mergeCell ref="N68:U70"/>
    <mergeCell ref="J48:J50"/>
    <mergeCell ref="H52:H54"/>
    <mergeCell ref="I52:I54"/>
    <mergeCell ref="J52:J54"/>
    <mergeCell ref="N54:N60"/>
    <mergeCell ref="AB40:AB70"/>
    <mergeCell ref="H41:H43"/>
    <mergeCell ref="I41:I43"/>
    <mergeCell ref="J41:J43"/>
    <mergeCell ref="H45:H47"/>
    <mergeCell ref="I45:I47"/>
    <mergeCell ref="J45:J47"/>
    <mergeCell ref="P40:P46"/>
    <mergeCell ref="Q40:Q46"/>
    <mergeCell ref="U40:U46"/>
    <mergeCell ref="V40:V70"/>
    <mergeCell ref="W40:W70"/>
    <mergeCell ref="X40:X70"/>
    <mergeCell ref="P47:P53"/>
    <mergeCell ref="Q47:Q53"/>
    <mergeCell ref="U47:U53"/>
    <mergeCell ref="P54:P60"/>
    <mergeCell ref="K40:K70"/>
    <mergeCell ref="L40:L70"/>
    <mergeCell ref="M40:M70"/>
    <mergeCell ref="N40:N46"/>
    <mergeCell ref="O40:O46"/>
    <mergeCell ref="N47:N53"/>
    <mergeCell ref="O47:O53"/>
    <mergeCell ref="O54:O60"/>
    <mergeCell ref="J17:J19"/>
    <mergeCell ref="H21:H23"/>
    <mergeCell ref="I21:I23"/>
    <mergeCell ref="J21:J23"/>
    <mergeCell ref="A40:A70"/>
    <mergeCell ref="B40:B70"/>
    <mergeCell ref="C40:C70"/>
    <mergeCell ref="D40:D70"/>
    <mergeCell ref="E40:E70"/>
    <mergeCell ref="F40:F70"/>
    <mergeCell ref="G9:G39"/>
    <mergeCell ref="A9:A39"/>
    <mergeCell ref="B9:B39"/>
    <mergeCell ref="C9:C39"/>
    <mergeCell ref="D9:D39"/>
    <mergeCell ref="E9:E39"/>
    <mergeCell ref="F9:F39"/>
    <mergeCell ref="N23:N29"/>
    <mergeCell ref="O23:O29"/>
    <mergeCell ref="Y9:Y39"/>
    <mergeCell ref="Z9:Z39"/>
    <mergeCell ref="AA9:AA39"/>
    <mergeCell ref="H17:H19"/>
    <mergeCell ref="I17:I19"/>
    <mergeCell ref="Q23:Q29"/>
    <mergeCell ref="U23:U29"/>
    <mergeCell ref="H24:H27"/>
    <mergeCell ref="I24:I27"/>
    <mergeCell ref="J24:J27"/>
    <mergeCell ref="H29:H31"/>
    <mergeCell ref="I29:I31"/>
    <mergeCell ref="J29:J31"/>
    <mergeCell ref="N30:N36"/>
    <mergeCell ref="O30:O36"/>
    <mergeCell ref="P30:P36"/>
    <mergeCell ref="Q30:Q36"/>
    <mergeCell ref="U30:U36"/>
    <mergeCell ref="N37:U39"/>
    <mergeCell ref="AB9:AB39"/>
    <mergeCell ref="H10:H12"/>
    <mergeCell ref="I10:I12"/>
    <mergeCell ref="J10:J12"/>
    <mergeCell ref="H14:H16"/>
    <mergeCell ref="I14:I16"/>
    <mergeCell ref="J14:J16"/>
    <mergeCell ref="P9:P15"/>
    <mergeCell ref="Q9:Q15"/>
    <mergeCell ref="U9:U15"/>
    <mergeCell ref="V9:V39"/>
    <mergeCell ref="W9:W39"/>
    <mergeCell ref="X9:X39"/>
    <mergeCell ref="P16:P22"/>
    <mergeCell ref="Q16:Q22"/>
    <mergeCell ref="U16:U22"/>
    <mergeCell ref="P23:P29"/>
    <mergeCell ref="K9:K39"/>
    <mergeCell ref="L9:L39"/>
    <mergeCell ref="M9:M39"/>
    <mergeCell ref="N9:N15"/>
    <mergeCell ref="O9:O15"/>
    <mergeCell ref="N16:N22"/>
    <mergeCell ref="O16:O22"/>
    <mergeCell ref="N5:X5"/>
    <mergeCell ref="Y5:AB5"/>
    <mergeCell ref="A6:A8"/>
    <mergeCell ref="B6:B8"/>
    <mergeCell ref="C6:C8"/>
    <mergeCell ref="D6:D8"/>
    <mergeCell ref="E6:E8"/>
    <mergeCell ref="AA6:AA8"/>
    <mergeCell ref="AB6:AB8"/>
    <mergeCell ref="G7:G8"/>
    <mergeCell ref="H7:K7"/>
    <mergeCell ref="L7:L8"/>
    <mergeCell ref="M7:M8"/>
    <mergeCell ref="N7:Q7"/>
    <mergeCell ref="R7:U7"/>
    <mergeCell ref="W7:W8"/>
    <mergeCell ref="X7:X8"/>
    <mergeCell ref="C104:D105"/>
    <mergeCell ref="C106:D107"/>
    <mergeCell ref="E102:G103"/>
    <mergeCell ref="E104:G105"/>
    <mergeCell ref="E106:G107"/>
    <mergeCell ref="H102:H103"/>
    <mergeCell ref="H104:H105"/>
    <mergeCell ref="H106:H107"/>
    <mergeCell ref="A1:C3"/>
    <mergeCell ref="D1:F1"/>
    <mergeCell ref="G1:Z1"/>
    <mergeCell ref="D2:F2"/>
    <mergeCell ref="G2:Z2"/>
    <mergeCell ref="D3:F3"/>
    <mergeCell ref="G3:Z3"/>
    <mergeCell ref="F6:F8"/>
    <mergeCell ref="G6:M6"/>
    <mergeCell ref="N6:V6"/>
    <mergeCell ref="W6:X6"/>
    <mergeCell ref="Y6:Y8"/>
    <mergeCell ref="Z6:Z8"/>
    <mergeCell ref="A4:AB4"/>
    <mergeCell ref="A5:F5"/>
    <mergeCell ref="G5:M5"/>
  </mergeCells>
  <conditionalFormatting sqref="M102:M116">
    <cfRule type="containsText" dxfId="1" priority="2"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ageMargins left="0.27559055118110237" right="0.19685039370078741" top="0.27559055118110237" bottom="0.51181102362204722" header="0.31496062992125984" footer="0.31496062992125984"/>
  <pageSetup paperSize="2519" scale="3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C1 Riesgos Corrupcion</vt:lpstr>
      <vt:lpstr>C2 Antitramites</vt:lpstr>
      <vt:lpstr>C3 Rendicion Cuentas</vt:lpstr>
      <vt:lpstr>C4. Atencion Ciudadano</vt:lpstr>
      <vt:lpstr>C5 Ley Transparencia</vt:lpstr>
      <vt:lpstr>C6  Iniciativas Adicionales</vt:lpstr>
      <vt:lpstr>Mapa Riesgos Corrupcion</vt:lpstr>
      <vt:lpstr>'C1 Riesgos Corrupcion'!Área_de_impresión</vt:lpstr>
      <vt:lpstr>'C3 Rendicion Cuentas'!Área_de_impresión</vt:lpstr>
      <vt:lpstr>'C5 Ley Transparencia'!Área_de_impresión</vt:lpstr>
      <vt:lpstr>'Mapa Riesgos Corrupcion'!Área_de_impresión</vt:lpstr>
      <vt:lpstr>'C1 Riesgos Corrupcion'!Títulos_a_imprimir</vt:lpstr>
      <vt:lpstr>'C3 Rendicion Cuentas'!Títulos_a_imprimir</vt:lpstr>
      <vt:lpstr>'C4. Atencion Ciudadano'!Títulos_a_imprimir</vt:lpstr>
      <vt:lpstr>'C5 Ley Transparencia'!Títulos_a_imprimir</vt:lpstr>
      <vt:lpstr>'Mapa Riesgos Corrupcion'!Títulos_a_imprimir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USUARIO</cp:lastModifiedBy>
  <cp:lastPrinted>2018-01-23T19:40:22Z</cp:lastPrinted>
  <dcterms:created xsi:type="dcterms:W3CDTF">2016-01-21T14:11:36Z</dcterms:created>
  <dcterms:modified xsi:type="dcterms:W3CDTF">2018-01-24T20:27:23Z</dcterms:modified>
</cp:coreProperties>
</file>