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Documentos Carolina\TrabajoPC_Asus\FUGA\PAAC 2021\"/>
    </mc:Choice>
  </mc:AlternateContent>
  <xr:revisionPtr revIDLastSave="0" documentId="13_ncr:1_{3730D542-ED6F-4F20-BF95-604E7AD41AE7}" xr6:coauthVersionLast="45" xr6:coauthVersionMax="45" xr10:uidLastSave="{00000000-0000-0000-0000-000000000000}"/>
  <bookViews>
    <workbookView xWindow="-120" yWindow="-120" windowWidth="20730" windowHeight="11160" firstSheet="4" activeTab="6"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C7 Participación Ciudadana" sheetId="7" r:id="rId7"/>
    <sheet name="Hoja1" sheetId="9" state="hidden" r:id="rId8"/>
  </sheets>
  <definedNames>
    <definedName name="_xlnm._FilterDatabase" localSheetId="0" hidden="1">'C1 Riesgos Corrupcion'!$A$11:$H$31</definedName>
    <definedName name="_xlnm._FilterDatabase" localSheetId="2" hidden="1">'C3 Rendicion Cuentas'!$G$12:$H$35</definedName>
    <definedName name="_xlnm._FilterDatabase" localSheetId="3" hidden="1">'C4. Atencion Ciudadano'!$A$12:$AD$34</definedName>
    <definedName name="_xlnm._FilterDatabase" localSheetId="4" hidden="1">'C5 Ley Transparencia'!$A$12:$AC$37</definedName>
    <definedName name="_xlnm._FilterDatabase" localSheetId="5" hidden="1">'C6  Plan de Integridad'!$A$12:$AC$35</definedName>
    <definedName name="_xlnm._FilterDatabase" localSheetId="6" hidden="1">'C7 Participación Ciudadana'!$A$14:$H$30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0" i="7" l="1"/>
  <c r="A36" i="6"/>
  <c r="A38" i="5"/>
  <c r="A37" i="5"/>
  <c r="C35" i="4"/>
  <c r="A35" i="4"/>
  <c r="A34" i="4"/>
  <c r="C36" i="3"/>
  <c r="A36" i="3"/>
  <c r="B19" i="2"/>
  <c r="A19" i="2"/>
  <c r="A34" i="3" l="1"/>
  <c r="B18" i="2"/>
  <c r="A18" i="2"/>
  <c r="B8" i="3"/>
  <c r="B7" i="3"/>
  <c r="B7" i="2"/>
  <c r="B8" i="2"/>
  <c r="C8" i="7" l="1"/>
  <c r="C7" i="7"/>
  <c r="C6" i="7"/>
  <c r="A28" i="7" s="1"/>
  <c r="C5" i="7"/>
  <c r="Y21" i="6"/>
  <c r="R21" i="6"/>
  <c r="K21" i="6"/>
  <c r="Y19" i="6"/>
  <c r="R19" i="6"/>
  <c r="K19" i="6"/>
  <c r="Y17" i="6"/>
  <c r="R17" i="6"/>
  <c r="K17" i="6"/>
  <c r="Y13" i="6"/>
  <c r="R13" i="6"/>
  <c r="K13" i="6"/>
  <c r="B8" i="6"/>
  <c r="B7" i="6"/>
  <c r="B6" i="6"/>
  <c r="B5" i="6"/>
  <c r="Y13" i="5"/>
  <c r="R13" i="5"/>
  <c r="K13" i="5"/>
  <c r="B8" i="5"/>
  <c r="B7" i="5"/>
  <c r="B6" i="5"/>
  <c r="B5" i="5"/>
  <c r="Y22" i="4"/>
  <c r="R22" i="4"/>
  <c r="K22" i="4"/>
  <c r="Y17" i="4"/>
  <c r="R17" i="4"/>
  <c r="K17" i="4"/>
  <c r="B7" i="4"/>
  <c r="B6" i="4"/>
  <c r="B5" i="4"/>
  <c r="Y22" i="3"/>
  <c r="R22" i="3"/>
  <c r="K22" i="3"/>
  <c r="Y13" i="3"/>
  <c r="R13" i="3"/>
  <c r="K13" i="3"/>
  <c r="B6" i="3"/>
  <c r="Z15" i="2"/>
  <c r="S15" i="2"/>
  <c r="L15" i="2"/>
  <c r="Z14" i="2"/>
  <c r="S14" i="2"/>
  <c r="L14" i="2"/>
  <c r="Z13" i="2"/>
  <c r="S13" i="2"/>
  <c r="L13" i="2"/>
  <c r="B6" i="2"/>
  <c r="Y28" i="1"/>
  <c r="R28" i="1"/>
  <c r="K28" i="1"/>
  <c r="Y26" i="1"/>
  <c r="R26" i="1"/>
  <c r="K26" i="1"/>
  <c r="Y22" i="1"/>
  <c r="R22" i="1"/>
  <c r="K22" i="1"/>
  <c r="Y13" i="1"/>
  <c r="R13" i="1"/>
  <c r="K13" i="1"/>
</calcChain>
</file>

<file path=xl/sharedStrings.xml><?xml version="1.0" encoding="utf-8"?>
<sst xmlns="http://schemas.openxmlformats.org/spreadsheetml/2006/main" count="890" uniqueCount="485">
  <si>
    <r>
      <rPr>
        <b/>
        <sz val="10"/>
        <color theme="1"/>
        <rFont val="Arial"/>
        <family val="2"/>
      </rP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</si>
  <si>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</si>
  <si>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</si>
  <si>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</si>
  <si>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</si>
  <si>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</si>
  <si>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</si>
  <si>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</si>
  <si>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</si>
  <si>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</si>
  <si>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</si>
  <si>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</si>
  <si>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</si>
  <si>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</si>
  <si>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</si>
  <si>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</si>
  <si>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</si>
  <si>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</si>
  <si>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</si>
  <si>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</si>
  <si>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</si>
  <si>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</si>
  <si>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</si>
  <si>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</si>
  <si>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</si>
  <si>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</si>
  <si>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</si>
  <si>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</si>
  <si>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 xml:space="preserve">Revisar la Política de  Gestión del riesgos y  de ser necesario, actualizada, contemplando  cambios en las Metodologías vigentes  (DAFP y entidades emisoras de políticas de gestión). </t>
  </si>
  <si>
    <t>1  Política de  Gestión del riesgos revisada y actualizada(si aplica)</t>
  </si>
  <si>
    <t>Política de  Gestión del riesgos actualizada. En caso de no actualizarla evidencia de reunión donde se determina y justifica la no actualización (Si:1 No:0)</t>
  </si>
  <si>
    <t>Oficina Asesora de Planeación</t>
  </si>
  <si>
    <t>Socializar la Política de  Gestión del riesgos aprobada</t>
  </si>
  <si>
    <t>1  Política de  Gestión del riesgos y Metodología socializada</t>
  </si>
  <si>
    <t>Política de  Gestión del riesgos y Metodología  (Si:1 No:0)</t>
  </si>
  <si>
    <t>II. Construcción Mapa Riesgos Corrupción</t>
  </si>
  <si>
    <t>Revisar, actualizar y/o identificar los riesgos en todas su etapas, a través de mesas de trabajo con la primera línea de defensa, donde se capacita sobre la metodología vigente.</t>
  </si>
  <si>
    <t>Fichas de riesgos consolidadas con la  identificación de los riesgos en  todas sus etapas y evidencias de reunión</t>
  </si>
  <si>
    <t xml:space="preserve">Fichas de riesgos  documentadas (Si:1 No:0)
evidencias de mesas de trabajo </t>
  </si>
  <si>
    <t xml:space="preserve">
Oficina Asesora de Planeación / Lideres de proceso</t>
  </si>
  <si>
    <t xml:space="preserve">Aprobar  el Mapa de riesgos de corrupción </t>
  </si>
  <si>
    <t xml:space="preserve">1 Mapa de riesgos de corrupción aprobado en comité directivo </t>
  </si>
  <si>
    <t>Mapa de riesgos de corrupción aprobado  (Si:1 No:0)</t>
  </si>
  <si>
    <t>III. Consulta y divulgación</t>
  </si>
  <si>
    <r>
      <rPr>
        <sz val="12"/>
        <color theme="1"/>
        <rFont val="Arial"/>
        <family val="2"/>
      </rPr>
      <t>Publicar</t>
    </r>
    <r>
      <rPr>
        <sz val="12"/>
        <color rgb="FFFF0000"/>
        <rFont val="Arial"/>
        <family val="2"/>
      </rPr>
      <t xml:space="preserve">  </t>
    </r>
    <r>
      <rPr>
        <sz val="12"/>
        <color theme="1"/>
        <rFont val="Arial"/>
        <family val="2"/>
      </rPr>
      <t>Mapa de riesgos de corrupción en la intranet y página web en conjunto con el PAAC 2021</t>
    </r>
  </si>
  <si>
    <t>1 mapa de riesgos publicado en pagina web e intranet</t>
  </si>
  <si>
    <t>Mapa de riesgos de corrupción publicado (Si:1 No:0)</t>
  </si>
  <si>
    <t>Divulgar los avances en la gestión de riesgos de corrupción de la entidad a la ciudadanía en la página web de la entidad</t>
  </si>
  <si>
    <t>IV. Monitoreo y Revisión</t>
  </si>
  <si>
    <t>Monitorear el mapa de riesgos de corrupción vigente de acuerdo con la Política de Gestión de Riesgos de la Entidad.</t>
  </si>
  <si>
    <t>4 monitoreos (100%)al mapa de riesgos de corrupción vigente</t>
  </si>
  <si>
    <t xml:space="preserve">(#   de  monitoreos realizados  / #   monitoreos programados) x 100% </t>
  </si>
  <si>
    <t xml:space="preserve">Presentar en Comité Directivo avances en la gestión de riesgos y recomendaciones para toma de decisiones </t>
  </si>
  <si>
    <r>
      <rPr>
        <sz val="12"/>
        <color theme="1"/>
        <rFont val="Arial"/>
        <family val="2"/>
      </rPr>
      <t xml:space="preserve">(#   de presentaciones realizadas / </t>
    </r>
    <r>
      <rPr>
        <i/>
        <sz val="12"/>
        <color theme="1"/>
        <rFont val="Arial"/>
        <family val="2"/>
      </rPr>
      <t xml:space="preserve">#  de </t>
    </r>
    <r>
      <rPr>
        <sz val="12"/>
        <color theme="1"/>
        <rFont val="Arial"/>
        <family val="2"/>
      </rPr>
      <t>presentaciones programadas) x100%</t>
    </r>
  </si>
  <si>
    <t>V. Seguimiento</t>
  </si>
  <si>
    <t>Realizar seguimiento periódico al Mapa de riesgos de corrupción vigente de Acuerdo con el Estatuto Anticorrupción</t>
  </si>
  <si>
    <t>3 Seguimientos (100%) al  Mapa de riesgos de corrupción vigente</t>
  </si>
  <si>
    <r>
      <rPr>
        <sz val="12"/>
        <color theme="1"/>
        <rFont val="Arial"/>
        <family val="2"/>
      </rPr>
      <t xml:space="preserve">(#   de seguimientos realizados / </t>
    </r>
    <r>
      <rPr>
        <i/>
        <sz val="12"/>
        <color theme="1"/>
        <rFont val="Arial"/>
        <family val="2"/>
      </rPr>
      <t xml:space="preserve">#  de </t>
    </r>
    <r>
      <rPr>
        <sz val="12"/>
        <color theme="1"/>
        <rFont val="Arial"/>
        <family val="2"/>
      </rPr>
      <t>seguimientos programados) x100%</t>
    </r>
  </si>
  <si>
    <t>Oficina de Control Interno</t>
  </si>
  <si>
    <t>Fecha</t>
  </si>
  <si>
    <t>Versión</t>
  </si>
  <si>
    <t>Razón del cambio</t>
  </si>
  <si>
    <t>Primera versión</t>
  </si>
  <si>
    <t>CONTROL DEL  DOCUMENTO</t>
  </si>
  <si>
    <t>RESPONSABILIDAD FRENTE AL COMPONENTE DEL PAAC</t>
  </si>
  <si>
    <t>FIRMA</t>
  </si>
  <si>
    <t>APROBÓ:</t>
  </si>
  <si>
    <t>RESPONSABLE DEL PLAN ANTICORRPCIÓN Y ATENCIÓN AL CIUDADANO</t>
  </si>
  <si>
    <t>REVISÓ:</t>
  </si>
  <si>
    <t>LUIS FERNANDO MEJÍA CASTRO
JEFE OFICINA ASESORA DE PLANEACIÓN</t>
  </si>
  <si>
    <t>REPRESENTANTE DE LA ALTA DIRECCION
LIDER COMPONENTE 1 - GESTION DE RIESGOS DE CORRUPCION</t>
  </si>
  <si>
    <t>ELABORÓ:</t>
  </si>
  <si>
    <t>COORDINADOR COMPONENTE 1 - GESTION DE RIESGOS DE CORRUPCION</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</si>
  <si>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</si>
  <si>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Fecha de Publicación</t>
  </si>
  <si>
    <t>Diseñare implementar medidas de racionalización de OPAs (Otros Procedimientos Administrativos) aplicando TICs que faciliten a la ciudadanía su interacción con los servicios de la entidad.</t>
  </si>
  <si>
    <t>NOMBRE DEL TRÁMITE</t>
  </si>
  <si>
    <t>TIPO DE
RACIONALIZACIÓN</t>
  </si>
  <si>
    <t xml:space="preserve">ACCIÓN ESPECÍFICA DE RACIONALIZACIÓN </t>
  </si>
  <si>
    <t xml:space="preserve">SITUACIÓN ACTUAL </t>
  </si>
  <si>
    <t>DESCRIPCIÓN DE LA MEJORA A REALIZAR AL TRÁMITE, PROCESO O PROCEDIMIENTO</t>
  </si>
  <si>
    <t>BENEFICIO AL
CIUDADANO Y/O
ENTIDAD</t>
  </si>
  <si>
    <t xml:space="preserve">Primera Línea de defensa - Atención al Ciudadano  </t>
  </si>
  <si>
    <t xml:space="preserve">Primera versión. No se presentan OPAs a racionalizar ya que aún no se encuentran actualizados en el Sistema único de Información de Trámites SUIT </t>
  </si>
  <si>
    <t>MARTHA LUCÍA CARDONA
SUBDIRECCION DE GESTION CORPORATIVA</t>
  </si>
  <si>
    <t>LIDER COMPONENTE 2
RACIONALIZACIÓN DE TRÁMITES</t>
  </si>
  <si>
    <t>REPRESENTANTE DE LA ALTA DIRECCION</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</si>
  <si>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</si>
  <si>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</si>
  <si>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</si>
  <si>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 Información de calidad y en lenguaje comprensible</t>
  </si>
  <si>
    <t>1.1</t>
  </si>
  <si>
    <t xml:space="preserve">Información en la página web del 100% de los servicios caracterizados de la FUGA </t>
  </si>
  <si>
    <t>Información actualizada en la página web de la entidad</t>
  </si>
  <si>
    <t>Publicación de 3 informes de la cuenta anual de la Contraloría una vez cargados en SIVICOF</t>
  </si>
  <si>
    <t>*Balance Social
*Informe de Gestión y resultados
*Informe de Gestión de la Gerencia</t>
  </si>
  <si>
    <t># de informes publicados/ 3 informes planeados para publicar</t>
  </si>
  <si>
    <t>Publicar en la página web de la entidad, tres informes cualitativos  (avances de proyectos de inversión)  tan pronto se tengan consolidados.</t>
  </si>
  <si>
    <t>3 informes publicados en la página web de la entidad en el año</t>
  </si>
  <si>
    <t>(Informes publicados/3 informes programados para publicación ) * 100</t>
  </si>
  <si>
    <t>Elaborar y publicar el Informe de gestión de logros de la FUGA vigencia 2021 para la Rendición de Cuentas cumpliendo con los requerimientos MIPG y la normativa vigente. Este informe se construye a partir de los insumos entregados por las áreas de la entidad.</t>
  </si>
  <si>
    <t>1 informe de gestión para la rendición de cuentas publicado</t>
  </si>
  <si>
    <t>Informe publicado  (si=100%; no=0)</t>
  </si>
  <si>
    <t xml:space="preserve">Oficina Asesora de Planeación </t>
  </si>
  <si>
    <t xml:space="preserve">Elaborar y publicar presentación resumen del Informe de Gestión de logros de la FUGA vigencia 2021 para facilitarle a la ciudadanía información más sencilla y comprensible. </t>
  </si>
  <si>
    <t>1 presentación resumen de informe de gestión publicada</t>
  </si>
  <si>
    <t>Presentación publicada  (si=100%; no=0)</t>
  </si>
  <si>
    <t>2. Diálogo de doble vía con la Ciudadanía y las Organizaciones</t>
  </si>
  <si>
    <t>Desarrollar un espacio de diálogo con un grupo de interés específico e incluir dicha acción en la Estrategia de Diálogos Ciudadanos de la Entidad</t>
  </si>
  <si>
    <t>Diálogo ciudadano con grupo de interés  incorporado en la estrategia de diálogos ciudadanos de la Entidad</t>
  </si>
  <si>
    <t xml:space="preserve">Diálogo ciudadano con grupo de interés específico desarrollado </t>
  </si>
  <si>
    <t>Un espacio de diálogo desarrollado (si=100%; no=0)</t>
  </si>
  <si>
    <t>Realizar la Audiencias de Rendición de Cuentas Institucional</t>
  </si>
  <si>
    <t>Audiencia de rendición de cuentas realizada</t>
  </si>
  <si>
    <t>Audiencia pública realizada 
(Si: 100%; No:0)</t>
  </si>
  <si>
    <t xml:space="preserve">Oficina Asesora de Planeación
 y Comunicaciones </t>
  </si>
  <si>
    <t>Participar en la Audiencias de Rendición de Cuentas Sectorial</t>
  </si>
  <si>
    <t>Evidencia de participación en Audiencia pública sectorial (Si: 100%; No:0)</t>
  </si>
  <si>
    <t>3. Responsabilidad</t>
  </si>
  <si>
    <t>3.1</t>
  </si>
  <si>
    <t>Elaborar el Documento Estrategia de Rendición de Cuentas con los atributos MIPG y publicarla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</si>
  <si>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</si>
  <si>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</si>
  <si>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</si>
  <si>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</si>
  <si>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</si>
  <si>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</si>
  <si>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</si>
  <si>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Socialización realizada (Si:100%; No: 0)</t>
  </si>
  <si>
    <t xml:space="preserve">Oficina Asesora de Planeación
Comunicaciones  </t>
  </si>
  <si>
    <t>3.4</t>
  </si>
  <si>
    <t>Realizar una pieza de comunicación sobre la Rendición de Cuentas  para sensibilizar a la Ciudadanía e invitarla a participar en la audiencia publicarla en página web y redes sociales</t>
  </si>
  <si>
    <t xml:space="preserve">1 pieza de comunicación de Rendición de Cuentas dirigida a la Ciudadanía </t>
  </si>
  <si>
    <t>Pieza de comunicación de Rendición de Cuentas publicada (Si:100%; No: 0)</t>
  </si>
  <si>
    <t>3.5</t>
  </si>
  <si>
    <t xml:space="preserve">Realizar una pieza de comunicación  con la cual se de reconocimiento público al equipo de trabajo de la FUGA por su aporte a la rendición de Cuentas. </t>
  </si>
  <si>
    <t xml:space="preserve">1 pieza de comunicación creada y divulgada en los canales de información de la entidad </t>
  </si>
  <si>
    <t>Pieza creada y divulgada (Si:100%; No: 0)</t>
  </si>
  <si>
    <t>4. Evaluación y retroalimentación a la
gestión institucional</t>
  </si>
  <si>
    <t>4.1</t>
  </si>
  <si>
    <t xml:space="preserve">Presentar al comité de dirección  los avances de la gestión en materia de Diálogos ciudadanos y Rendición de Cuentas, así como recomendaciones dadas por los grupos de valor con los que se dialoga. </t>
  </si>
  <si>
    <t>Presentar 1 avance de la gestión en materia de Diálogos Ciudadanos y Rendición de Cuentas al Comité de Dirección</t>
  </si>
  <si>
    <t>Presentación realizada (Si:100%; No: 0)</t>
  </si>
  <si>
    <t xml:space="preserve">Oficina Asesora de Planeación  </t>
  </si>
  <si>
    <t xml:space="preserve">Autoevaluar con los Gestores de Participación Ciudadana, la Estrategia General de Rendición de Cuentas para identificar los logros y limitaciones. 
Generar  ACM en caso de que se requiera con el Equipo de Gestores de Participación Ciudadana. </t>
  </si>
  <si>
    <t xml:space="preserve">Autoevaluación de la estrategia de Rendición de cuentas y  
ACM en caso de aplicar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</si>
  <si>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</si>
  <si>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</si>
  <si>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</si>
  <si>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</si>
  <si>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</si>
  <si>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Oficina Asesora de Planeación  con insumos de las demás áreas de la entidad</t>
  </si>
  <si>
    <t>Publicar Informe de Evaluación de Rendición de Cuentas con los características exigidas por la norma y MIPG.</t>
  </si>
  <si>
    <t>1 Informe de Evaluación de Rendición de Cuentas publicado en la página Web de la FUGA</t>
  </si>
  <si>
    <t xml:space="preserve">Informe Publicado (Si:1; No:0)  </t>
  </si>
  <si>
    <t>LIDER COMPONENTE 3 - RENDICION DE CUENTAS</t>
  </si>
  <si>
    <t>COORDINADOR COMPONENTE 3 - RENDICION DE CUENTAS</t>
  </si>
  <si>
    <r>
      <rPr>
        <b/>
        <sz val="10"/>
        <color theme="1"/>
        <rFont val="Arial"/>
        <family val="2"/>
      </rP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</si>
  <si>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Determinar acciones que permitan mejorar la atención al ciudadano con el propósito de mejorar la calidad y accesibilidad a los trámites y servicios de la FUGA.</t>
  </si>
  <si>
    <t>Primera Línea de defensa - Subdirección de Gestión Corporativa - Atención al Ciudadano</t>
  </si>
  <si>
    <t>1. Estructura Administrativa y Direccionamiento Estratégico</t>
  </si>
  <si>
    <t>1.1.</t>
  </si>
  <si>
    <t>Adoptar el Manual de servicio a la ciudadanía del Distrito Capital mediante acto administrativo</t>
  </si>
  <si>
    <t xml:space="preserve"> Manual de servicio a la ciudadanía del Distrito Capital adoptado mediante acto administrativo</t>
  </si>
  <si>
    <t xml:space="preserve">Subdirección de Gestión Corporativa - Atención al Ciudadano  </t>
  </si>
  <si>
    <t>Revisión y/o actualización de usuarios y roles que participan en el proceso de identificación y racionalización de trámites y OPAs</t>
  </si>
  <si>
    <t xml:space="preserve">Un equipo conformado con roles y usuarios definidos para la identificación y racionalización de trámites y OPAs </t>
  </si>
  <si>
    <t>Un equipo conformado con roles y usuarios mediante acta de comité; comunicado u acto de administrativo ( Si: 100%; No: 0)</t>
  </si>
  <si>
    <t>Oficina Asesora de Planeación en coordinación con Atención al Ciudadano -  Subdirección de Gestión Corporativa</t>
  </si>
  <si>
    <t xml:space="preserve">Un (1) Informe presentado en Comité Institucional de Gestión y Desempeño. </t>
  </si>
  <si>
    <t xml:space="preserve">Subdirección de Gestión Corporativa - Atención al Ciudadano
</t>
  </si>
  <si>
    <t>Elaborar y presentar el informe anual del Defensor del Ciudadano en los parámetros establecidos en la normatividad aplicable</t>
  </si>
  <si>
    <t>Informe anual elaborado y presentado</t>
  </si>
  <si>
    <t>informe consolidado anual</t>
  </si>
  <si>
    <t>Subdirección de Gestión Corporativa - Atención al Ciudadano</t>
  </si>
  <si>
    <t>2. Fortalecimiento de los canales de atención</t>
  </si>
  <si>
    <t>2.1</t>
  </si>
  <si>
    <t>Mejorar el Sgdea-ORFEO y su integración con el SDQS-Bogotá te escucha para la trazabilidad de los PQRS gestionados.</t>
  </si>
  <si>
    <t>Fortalecer la herramientas de gestión documentos para la integración ORFEO-SDQS</t>
  </si>
  <si>
    <t>Informe de Integración funcional de ORFEO y SDQS en radicación de entrada y salidas de documentos</t>
  </si>
  <si>
    <t>Subdirección de Gestión Corporativa - Gestión Documental - Atención al Ciudadano</t>
  </si>
  <si>
    <t>1 divulgación del Manual de servicio a la ciudadanía del Distrito Capital , política distrital y demás lineamientos a los funcionarios públicos y contratistas de la entidad</t>
  </si>
  <si>
    <t xml:space="preserve">Manual de servicio a la ciudadanía del Distrito Capital u otros lineamientos divulgados (Si:100% No:0) </t>
  </si>
  <si>
    <t>Correos solicitudes y respuestas sobre la viabilidad de implementación del chat virtual en la página web (Si:100% No:0)</t>
  </si>
  <si>
    <t xml:space="preserve">Formular un plan de trabajo para la identificación y/o actualización de OPAs  de la FUGA y racionalización de los mismos. </t>
  </si>
  <si>
    <t>Un plan de trabajo elaborado y aprobado en Comité de Dirección</t>
  </si>
  <si>
    <t>Un plan de trabajo elaborado y aprobado en Comité de Dirección (SI:100%; No:0)</t>
  </si>
  <si>
    <t>3. Talento Humano</t>
  </si>
  <si>
    <t>Subdirección de Gestión Corporativa - Atención al Ciudadano
 Talento Humano</t>
  </si>
  <si>
    <t xml:space="preserve">Una (1) sesión de sensibilización sobre gestión de trámites y OPAs realizada </t>
  </si>
  <si>
    <t>Una (1) sesión de sensibilización sobre gestión de trámites y OPAs realizada  (SI:100%; No:0)</t>
  </si>
  <si>
    <t>(# de campañas informativas / 4 campañas informativas y de sensibilización programados )*100%</t>
  </si>
  <si>
    <t>4. Normativo y procedimental</t>
  </si>
  <si>
    <t>4.1.</t>
  </si>
  <si>
    <t>Actualizar la documentación del proceso de Atención al Ciudadano en concordancia con la realidad institucional si se requiere</t>
  </si>
  <si>
    <t>100% de la documentación del proceso actualizados</t>
  </si>
  <si>
    <t># documentos del proceso actualizados / # documentos programados *100%</t>
  </si>
  <si>
    <t>4.2.</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</si>
  <si>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</si>
  <si>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</si>
  <si>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</si>
  <si>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Subdirección de Gestión Corporativa
- Atención al Ciudadano</t>
  </si>
  <si>
    <t xml:space="preserve">Actualizar el registro de Inscripción legal de Bases de Datos, basados en la Implementación de  la Ley 1581/2012  </t>
  </si>
  <si>
    <t xml:space="preserve">100% del certificado resumen de los Registro de Bases  de Datos expedido por Superintendencia de Industria y Comercio en el aplicativo dispuesto para tal fin </t>
  </si>
  <si>
    <t>(# de certificados generados / # de bases de datos registradas )*100%</t>
  </si>
  <si>
    <t xml:space="preserve">Revisar y actualizar la "Guía para reporte y seguimiento a la realización de eventos, asistentes y satisfacción de los usuarios de la FUGA" para incluir la medición de eventos realizados en el marco del uso de la nuevas tecnologías. </t>
  </si>
  <si>
    <t xml:space="preserve">Un documento revisado y actualizado </t>
  </si>
  <si>
    <t>Guía para reporte y seguimiento a la realización de eventos, asistentes y satisfacción de los usuarios de la FUGA actualizada (Si:100%; No:0)</t>
  </si>
  <si>
    <t>Subdirección Artística y Cultural con el apoyo
de la Oficina Asesora de Planeación</t>
  </si>
  <si>
    <t>5.Relacionamiento con el Ciudadano</t>
  </si>
  <si>
    <t>5.1.</t>
  </si>
  <si>
    <t>Elaborar y aprobar la caracterización de usuarios de la FUGA bajo los requerimientos mínimos del DAFP.</t>
  </si>
  <si>
    <t>1 documento con la caracterización de usuarios elaborado y aprobado</t>
  </si>
  <si>
    <t>Documento con la caracterización de usuarios elaborado y aprobado (Si:100%; No:0)</t>
  </si>
  <si>
    <t>Oficina Asesora de Planeación 
(Con los insumos de las áreas)</t>
  </si>
  <si>
    <t>Elaborar un informe de  sistematización de  encuestas de satisfacción de acuerdo con la Guía para la medición de satisfacción de usuarios</t>
  </si>
  <si>
    <t>1 informe de sistematización de encuestas de satisfacción</t>
  </si>
  <si>
    <t xml:space="preserve">1 informe de sistematización de encuestas de satisfacción (si:100%; No=0) </t>
  </si>
  <si>
    <t xml:space="preserve">Subdirección para la Gestión del Centro
Subdirección Artística y Cultural
Subdirección de Gestión Corporativa </t>
  </si>
  <si>
    <t>Presentar al Comité de Dirección el resumen de los resultado del informe de satisfacción de  los usuarios para la toma de decisiones</t>
  </si>
  <si>
    <t xml:space="preserve">1 presentación al Comité de Dirección sobre resultados de las encuestas de satisfacción de usuarios  </t>
  </si>
  <si>
    <t>Presentación realizada en Comité de Dirección (Si:100% No:0)</t>
  </si>
  <si>
    <t>Subdirección para la Gestión del Centro
Subdirección Artística y Cultural
Subdirección de Gestión Corporativa 
Oficina Asesora de Planeación</t>
  </si>
  <si>
    <t>RESPONSABLE DEL PLAN ANTICORRUPCIÓN Y ATENCIÓN AL CIUDADANO</t>
  </si>
  <si>
    <t>LIDER COMPONENTE 4
MECANISMOS PARA MEJORAR LA ATENCION AL CIUDADANO</t>
  </si>
  <si>
    <t>COORDINADORA COMPONENTE 4
MECANISMOS PARA MEJORAR LA ATENCION AL CIUDADANO</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</si>
  <si>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</si>
  <si>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</si>
  <si>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</si>
  <si>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</si>
  <si>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</si>
  <si>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</si>
  <si>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</si>
  <si>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</si>
  <si>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 xml:space="preserve">Actualizar la información de los OPAs vigentes en el  SUIT,  en  la Guía de Trámites y Servicios  y en la Página Web de la entidad </t>
  </si>
  <si>
    <t xml:space="preserve">Tener la información de OPAs actualizada en los 3 canales de información </t>
  </si>
  <si>
    <t>(# de canales con información de OPAs actualizada/  3  canales de información ) *100%</t>
  </si>
  <si>
    <t>Subdirección de Gestión Corporativa - Atención al Ciudadano  con el insumo de las áreas misionales</t>
  </si>
  <si>
    <t xml:space="preserve">Realizar divulgación interna sobre los avances frente a Ley de Transparencia y acceso a la información, Ley 1712 de 2014 a las áreas de la entidad, para tomar medidas de mejora en su cumplimiento. </t>
  </si>
  <si>
    <t>2 Actividades de divulgación sobre Ley de Transparencia Realizada</t>
  </si>
  <si>
    <t>(# de divulgaciones realizadas/ # divulgaciones  programadas (2))*100%</t>
  </si>
  <si>
    <t>Crear enlace en link de transparencia, en cumplimiento de la Directiva 005 de 2020 y la Resolución 753 de 2020 para publicación de la toma de decisiones de los órganos de administración y dirección de las entidades descentralizadas Distritales</t>
  </si>
  <si>
    <t>Crear un enlace de toma de Decisiones en el link de transparencia y publicar la información exigida en la Resolución 753 de 2020</t>
  </si>
  <si>
    <t>Subdirección de Gestión Corporativa
Oficina Asesora de Planeación</t>
  </si>
  <si>
    <t>2. Lineamientos de Transparencia Pasiva</t>
  </si>
  <si>
    <t>Llevar a cabo una sensibilización sobre Ley de Transparencia y derecho a la información dirigida a servidores públicos y contratistas de la entidad para comprender entre otros los lineamientos de transparencia activa y pasiva</t>
  </si>
  <si>
    <t>1 sensibilización realizada a servidores públicos y contratistas de la FUGA</t>
  </si>
  <si>
    <t>1 Sensibilización realizada (si=100%; no=0)</t>
  </si>
  <si>
    <t xml:space="preserve">Atención al Ciudadano 
Oficina Asesora de Planeación </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</si>
  <si>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</si>
  <si>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</si>
  <si>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</si>
  <si>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</si>
  <si>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</si>
  <si>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</si>
  <si>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</si>
  <si>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</si>
  <si>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</si>
  <si>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</si>
  <si>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</si>
  <si>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Gestión Documental
Oficina Asesora Jurídica</t>
  </si>
  <si>
    <t>4.Criterio Diferencial de Accesibilidad</t>
  </si>
  <si>
    <t>Sensibilizar a funcionarios y contratistas de la FUGA , para una adecuada atención a personas en condición de discapacidad visual y/o auditiva.</t>
  </si>
  <si>
    <t xml:space="preserve">1 sensibilización realizada a servidores públicos de la FUGA </t>
  </si>
  <si>
    <t>Sensibilización realizada (si=100%; no=0)</t>
  </si>
  <si>
    <t>Elaboración de Matriz de verificación para el cumplimiento de los requerimientos Resolución 1519 de 2020</t>
  </si>
  <si>
    <t>Matriz Resolución 1519 de 2020 elaborada y diligenciada  antes y después de implementación</t>
  </si>
  <si>
    <t>Oficina Asesora de Planeación -Comunicaciones y Gestión de Tecnologías</t>
  </si>
  <si>
    <t xml:space="preserve">Implementación de ajustes de requerimientos de accesibilidad resolución 1519 de 2020 </t>
  </si>
  <si>
    <t>Cronograma de trabajo implementación Resolución 1519 de 2020</t>
  </si>
  <si>
    <t>Un cronograma de trabajo elaborado y aprobado por el coordinador de Comunicaciones y socializado a la Oficina Asesora de Planeación</t>
  </si>
  <si>
    <t>Comunicaciones</t>
  </si>
  <si>
    <t>Un informe de avance frente al Cronograma de trabajo implementación Resolución 1519 de 2020</t>
  </si>
  <si>
    <t>Un informe divulgado por memorando a los Directivos  (si=100%; no=0)</t>
  </si>
  <si>
    <t>Un informe final de implementación Resolución 1519 de 2020</t>
  </si>
  <si>
    <t>Un informe  final presentado y /o divulgado  a los Directivos  (si=100%; no=0)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</si>
  <si>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</si>
  <si>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</si>
  <si>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</si>
  <si>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</si>
  <si>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</si>
  <si>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5.2</t>
  </si>
  <si>
    <t>Ajustar  las preguntas de la encuesta en la web que permita validar la satisfacción del ciudadano sobre la información publicada en el link transparencia y acceso a la información.</t>
  </si>
  <si>
    <t>1 Encuesta ajustada y publicada en la página web de la entidad</t>
  </si>
  <si>
    <t>Encuesta publicada  (si=1; no=0)</t>
  </si>
  <si>
    <t>Define cambios la Oficina Asesora de Planeación y aplicación de cambios - Comunicaciones</t>
  </si>
  <si>
    <t>Monitorear encuesta en la Web que valida la satisfacción del ciudadano sobre la transparencia y acceso a la información.</t>
  </si>
  <si>
    <t>2 Monitoreos realizados en la Web para validar la satisfacción del ciudadano sobre la transparencia y acceso a la información. (Primero con corte a 30 de junio y el segundo con corte a 30 de septiembre)</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</si>
  <si>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</si>
  <si>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</si>
  <si>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</si>
  <si>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</si>
  <si>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</si>
  <si>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</si>
  <si>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Formular el Plan de acción del equipo de Gestores de Integridad, para la Vigencia 2021</t>
  </si>
  <si>
    <t>1 plan de acción para el equipo de Gestores de Integridad formulado y publicado en la intranet</t>
  </si>
  <si>
    <t>Un (1) plan de acción formulado, aprobado e incorporado en el plan anticorrupción de la entidad.(si=1; no=0)</t>
  </si>
  <si>
    <t>Gestores de Integridad - Subdirector de Gestión Corporativa - Oficina Asesora de Planeación.</t>
  </si>
  <si>
    <t>Conformar el equipo de Gestores de Integridad de la FUGA 2021</t>
  </si>
  <si>
    <t>Resolución de gestores de Integridad actualizada</t>
  </si>
  <si>
    <t>Una resolución emitida (si=1; no=0)</t>
  </si>
  <si>
    <t>Subdirector de Gestión Corporativa</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</si>
  <si>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</si>
  <si>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</si>
  <si>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</si>
  <si>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</si>
  <si>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</si>
  <si>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</si>
  <si>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</si>
  <si>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</si>
  <si>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</si>
  <si>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</si>
  <si>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</si>
  <si>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</si>
  <si>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</si>
  <si>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Gestores de integridad</t>
  </si>
  <si>
    <t>4. Implementación</t>
  </si>
  <si>
    <t>Reunión de socialización de la guía de gestión de conflicto de Intereses de la FUGA</t>
  </si>
  <si>
    <t>Reunión de socialización realizada (si=100%; no=0)</t>
  </si>
  <si>
    <t xml:space="preserve">Talento Humano- Subdirección de Gestión Corporativa
Oficina Asesora Jurídica
Oficina de Control Interno Disciplinario </t>
  </si>
  <si>
    <t>Realizar una actividad para sensibilizar sobre los valores de integridad, el código de integridad institucional; y reforzar el significado que tiene ser servidor público (Deberes y responsabilidades de los servidores)</t>
  </si>
  <si>
    <t>Actividad de sensibilización</t>
  </si>
  <si>
    <t>1 Actividad realizada (si=100%; no=0)</t>
  </si>
  <si>
    <t>Gestores de Integridad
Talento Humano- Subdirección de Gestión Corporativa</t>
  </si>
  <si>
    <t>Reportes de implementación del Canal de denuncia de servidores incluyendo recomendaciones para la mejora .</t>
  </si>
  <si>
    <t>(Informe realizados/2 informes programados) *100%</t>
  </si>
  <si>
    <t>Talento Humano- Subdirección de Gestión Corporativa</t>
  </si>
  <si>
    <t>Desarrollar una actividad de fortalecimiento de la cultura de la integridad y apropiación de los valores del Código de Integridad de la FUGA</t>
  </si>
  <si>
    <t>Actividad de fortalecimiento y  apropiación de la cultura de la integridad realizada</t>
  </si>
  <si>
    <t>Actualizar el manual de contratación de la entidad incluyendo orientaciones para que los contratistas realicen su declaración de conflictos de intereses</t>
  </si>
  <si>
    <t>Oficina Asesora Jurídica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</si>
  <si>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</si>
  <si>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</si>
  <si>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</si>
  <si>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</si>
  <si>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</si>
  <si>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Llevar a cabo dos (2) reportes de seguimiento a la implementación de la estrategia de gestión de conflicto de intereses el Comité Institucional de Gestión y Desempeño</t>
  </si>
  <si>
    <t>2 Informes de seguimiento a la implementación de la estrategia de gestión de conflicto de intereses el Comité Institucional de Gestión y Desempeño</t>
  </si>
  <si>
    <t>Talento Humano- Subdirección de Gestión Corporativa  y Oficina Asesora Jurídica</t>
  </si>
  <si>
    <t>1 Reporte realizado (si:100%; No ; 0)</t>
  </si>
  <si>
    <t xml:space="preserve">LIDER COMPONENTE 6 INICIATIVAS ADICIONALES  </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</si>
  <si>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7 - PLAN DE PARTICIPACIÓN CIUDADANA</t>
    </r>
  </si>
  <si>
    <t>Establecer espacios, mecanismos y acciones que fortalezcan la participación ciudadana, rendición de cuentas y acceso a la información.</t>
  </si>
  <si>
    <t>Alcance:</t>
  </si>
  <si>
    <t>Este  Plan  debe  ser aplicado por todos los funcionarios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t>
  </si>
  <si>
    <t>Recursos:</t>
  </si>
  <si>
    <t>Humanos, Informáticos, tecnológicos y de comunicación</t>
  </si>
  <si>
    <t xml:space="preserve">Descripción de actividades e instancias de participación </t>
  </si>
  <si>
    <t>Subcomponente/ Etapa del plan</t>
  </si>
  <si>
    <t>Actividades</t>
  </si>
  <si>
    <t xml:space="preserve">Meta  
Producto  </t>
  </si>
  <si>
    <t>Indicador</t>
  </si>
  <si>
    <t>Responsable</t>
  </si>
  <si>
    <t>Fecha inicio</t>
  </si>
  <si>
    <t>Fecha Terminación</t>
  </si>
  <si>
    <t>1. Alistamiento institucional para el ejercicio de la participación ciudadana y la rendición de cuentas</t>
  </si>
  <si>
    <t>Ratificar el equipo de Gestores de Participación Ciudadana de la FUGA</t>
  </si>
  <si>
    <t>Consolidación del Equipo de Gestores de Participación Ciudadana 2021 mediante  1 Memorando/Correo con nombres de gestores o gestor designado por área</t>
  </si>
  <si>
    <t>(# de confirmación por correo o memorando por área / # gestores requeridos de acuerdo con la resolución (6))*100%</t>
  </si>
  <si>
    <t>Todas las áreas - Consolida Oficina Asesora de Planeación</t>
  </si>
  <si>
    <t>29/2/2021</t>
  </si>
  <si>
    <t>1.2</t>
  </si>
  <si>
    <t>Formular el Plan de Participación ciudadana para la Vigencia 2021</t>
  </si>
  <si>
    <t>Un (1) plan de participación ciudadana formulado, aprobado, incorporado en el plan anticorrupción de la entidad y publicado en la página web.(si=1; no=0)</t>
  </si>
  <si>
    <t>Realizar reunión de gestores de Participación Ciudadana - inducción sobre participación ciudadana -bases y conceptos</t>
  </si>
  <si>
    <t>1 Inducción realizada sobre participación ciudadana a los Gestores con las evidencias correspondientes (Acta y presentación utilizada)</t>
  </si>
  <si>
    <t>Reunión realizada con la respectiva inducción(Si=100%; No=0)</t>
  </si>
  <si>
    <t>2. Participación en la gestión</t>
  </si>
  <si>
    <t xml:space="preserve">Elaboración y aprobación de la estrategia de Diálogos Ciudadanos en Comité de Dirección y publicación en página web para conocimiento de la ciudadanía.  </t>
  </si>
  <si>
    <t>1 estrategia de Diálogo Ciudadano aprobada  en Comité de Dirección y publicada en página web</t>
  </si>
  <si>
    <t>Estrategia aprobada en comité de dirección y publicada (si=100%; no=0)</t>
  </si>
  <si>
    <t>Oficina Asesora de Planeación con apoyo de los gestores de Participación ciudadana</t>
  </si>
  <si>
    <t xml:space="preserve">Elaborar, formalizar en SIG y divulgar el Formato interno de reporte de la actividad de participación  </t>
  </si>
  <si>
    <t>Un formato elaborado, formalizado y socializado</t>
  </si>
  <si>
    <t>Un formato elaborado, formalizado y socializado  (Si=100%; No=0)</t>
  </si>
  <si>
    <t xml:space="preserve">Elaborar documento de buenas prácticas de la entidad en materia de participación ciudadana  y publicarlo en la página web </t>
  </si>
  <si>
    <t>Un documento  elaborado y publicado en la página web</t>
  </si>
  <si>
    <t>Un documento elaborado y publicado en la página web (Si=100%; No=0)</t>
  </si>
  <si>
    <t xml:space="preserve">3 publicaciones en el año difundiendo los espacios de diálogo y participación </t>
  </si>
  <si>
    <t>(# de publicaciones de difusión de espacios de diálogo y participación/3 publicación planeadas)*100%</t>
  </si>
  <si>
    <t>Evidencias de reunión realizadas (si:100%; no:0)</t>
  </si>
  <si>
    <t xml:space="preserve">Ejecutar la estrategia de Diálogo Ciudadano aprobada en Comité de Dirección  que incluya entre otros canales de diálogo con TICs.  </t>
  </si>
  <si>
    <t>Evidencias de ejecución de estrategia de diálogos ciudadanos</t>
  </si>
  <si>
    <t>(Acciones de la Estrategia de diálogo ciudadano ejecutadas/Acciones de la estrategia de diálogos ciudadanos programadas ) x 100</t>
  </si>
  <si>
    <t>Áreas Misionales  
Apoya consolidación y organización de evidencias Oficina Asesora de Planeación</t>
  </si>
  <si>
    <t>Presentar resultados y avances de la ejecución del Plan de Participación ciudadana al comité de dirección  como insumo de mejoramiento organizacional</t>
  </si>
  <si>
    <t>Una (1) Presentación en comité de dirección con el informe de resultados y avances de la ejecución del plan de Participación Ciudadana</t>
  </si>
  <si>
    <t>Presentación de avances del Plan de Participación Ciudadana en comité de dirección (Si=100%; no =0)</t>
  </si>
  <si>
    <t>Socializar internamente los avances de la ejecución del Plan de Participación ciudadana mediante canales internos de comunicación de la entidad</t>
  </si>
  <si>
    <t>Una  (1) publicación en canales internos  de comunicación donde se informa sobre los avances del equipo de gestores de participación ciudadana a los demás servidores de la FUGA</t>
  </si>
  <si>
    <t>Socialización interna de avances a través de publicación en canales internos de comunicación (Si=100%; no =0)</t>
  </si>
  <si>
    <t>Equipo de comunicaciones apoyan Gestores  de Participación de  las áreas</t>
  </si>
  <si>
    <t>Elaborar un informe de seguimiento y resultados del ejercicio de participación ciudadana 2021.</t>
  </si>
  <si>
    <t xml:space="preserve">Un (1) Informe de participación ciudadana elaborado que incluye la ejecución de la Estrategia de Diálogos ciudadanos de la FUGA </t>
  </si>
  <si>
    <t>Un informe de Participación Ciudadana realizado (Si=100%; no =0)</t>
  </si>
  <si>
    <t>REPRESENTANTE DE LA ALTA DIRECCIÓN</t>
  </si>
  <si>
    <t>LIDER COMPONENTE 7 
PLAN DE PARTICIPACIÓN CIUDADANA</t>
  </si>
  <si>
    <t>Cumplimiento total  (80-100%)</t>
  </si>
  <si>
    <t>Avances en la gestión (60-79%)</t>
  </si>
  <si>
    <t>Sin gestión  (0-59%)</t>
  </si>
  <si>
    <t xml:space="preserve">Oficina Asesora Jurídica en coordinación con la Subdirección de Gestión Corporativa </t>
  </si>
  <si>
    <t xml:space="preserve">Definir acciones que generen un  proceso transversal permanente de interacción entre la FUGA, los  ciudadanos y los actores interesados en la gestión de la entidad  y sus resultados.						</t>
  </si>
  <si>
    <r>
      <rPr>
        <sz val="12"/>
        <rFont val="Arial"/>
        <family val="2"/>
      </rPr>
      <t xml:space="preserve">Publicar información actualizada sobre los bienes y servicios de la FUGA en el enlace </t>
    </r>
    <r>
      <rPr>
        <u/>
        <sz val="12"/>
        <color rgb="FF1155CC"/>
        <rFont val="Arial"/>
        <family val="2"/>
      </rPr>
      <t>https://fuga.gov.co/transparencia/caracterizacion-bienes-servicios</t>
    </r>
    <r>
      <rPr>
        <sz val="12"/>
        <rFont val="Arial"/>
        <family val="2"/>
      </rPr>
      <t xml:space="preserve"> a partir de los insumos entregados por las áreas misionales</t>
    </r>
  </si>
  <si>
    <t xml:space="preserve">Oficina Asesora de Planeación en coordinación con Atención al Ciudadano- Subdirección de Gestión Corporativa </t>
  </si>
  <si>
    <t>Un espacio de diálogo con grupo de interés específico incluido en la Estrategia de Diálogos ciudadanos de la entidad(si=100%; no=0)</t>
  </si>
  <si>
    <t xml:space="preserve">Un acto administrativo de adopción del Manual de servicio a la ciudadanía del Distrito Capital (Si:100% No:0) </t>
  </si>
  <si>
    <t>Presentar un informe al Comité Institucional de Gestión y Desempeño sobre los resultados de las PQRS de la Entidad para la toma de decisiones</t>
  </si>
  <si>
    <t>1 Informes PQRS tendencias presentado en Comité Institucional de Gestión y Desempeño ( Si: 100%; No: 0)</t>
  </si>
  <si>
    <t>Realizar las gestiones para verificar la viabilidad técnica de la implementación del chat virtual de atención a la ciudadanía</t>
  </si>
  <si>
    <t>Subdirección de Gestión Corporativa - Atención al Ciudadano
 Tecnologías de la Información
 Dirección General - Comunicaciones</t>
  </si>
  <si>
    <t>Funcionarios capacitados en temáticas respectivas del servicio al ciudadano para una buena atención</t>
  </si>
  <si>
    <t>Cualificación de funcionarios y contratistas en los diferentes talleres y cursos de servicio al ciudadano</t>
  </si>
  <si>
    <t>Evidencia del enlace para publicación de toma de decisiones</t>
  </si>
  <si>
    <t xml:space="preserve">Matriz elaborada y diligenciada en dos momentos. Un primer diligenciamiento de línea base y un segundo diligenciamiento para monitoreo de avance. </t>
  </si>
  <si>
    <t>Comunicaciones apoya Oficina Asesora de Planeación</t>
  </si>
  <si>
    <t>2 Informes sobre los resultados y análisis a partir de la implementación del Canal de Denuncia de servidores públicos</t>
  </si>
  <si>
    <t xml:space="preserve">Manual de contratación actualizado con orientaciones sobre declaración de conflictos de intereses </t>
  </si>
  <si>
    <t>Manual de contratación actualizado con orientaciones sobre declaración de conflictos de intereses (si:100%; No ; 0)</t>
  </si>
  <si>
    <t>Plan de Participación ciudadana para la Vigencia 2021en el marco del PAAC 2021  formulado, aprobado  y publicado en la página web de la entidad</t>
  </si>
  <si>
    <t>Oficina Asesora de Planeación y Gestores de Participación Ciudadana</t>
  </si>
  <si>
    <t xml:space="preserve">Reuniones preparatorias con ciudadanía y grupos de interés para facilitar la participación ciudadana en los asuntos de la entidad </t>
  </si>
  <si>
    <t>Evidencias de reunión 
para sensibilizar y acercar a la ciudadanía a la gestión y mecanismos de participación</t>
  </si>
  <si>
    <t>Oficina Asesora de Planeación con apoyo de Gestores de Participación Ciudadana</t>
  </si>
  <si>
    <t>2.5</t>
  </si>
  <si>
    <t>Divulgar el Manual de servicio a la ciudadanía del Distrito Capital, así como la  Política Distrital de Servicio a la Ciudadanía Conpes 3 y los demás lineamientos vigentes en atención a la ciudadanía a los funcionarios públicos y contratistas de la FUGA</t>
  </si>
  <si>
    <t>En el marco del compromiso de la FUGA con el Gobierno Abierto, gestionar la implementación del chat virtual en la página web para fortalecer la atención a la ciudadanía</t>
  </si>
  <si>
    <t>Realizar una sensibilización sobre gestión de trámites y otros procedimientos administrativos (OPAs) dirigido a funcionarios y contratistas de la Entidad</t>
  </si>
  <si>
    <t>Realizar sensibilización de la importancia de la  rendición de cuentas a los funcionarios y contratistas de la FUGA (cultura de la rendición de cuentas)</t>
  </si>
  <si>
    <t>1 sensibilización a funcionarios y contratistas en cultura de rendición de cuentas</t>
  </si>
  <si>
    <t>Realizar publicaciones de difusión de los espacios de diálogo y participación ciudadana de la FUGA en la página web y redes sociales</t>
  </si>
  <si>
    <t>Socializar  y sensibilizar a los funcionarios, contratistas y jefes sobre la  Guía de gestión de conflicto de Intereses de la FUGA como parte de las actividades del Plan Institucional de Capacitación</t>
  </si>
  <si>
    <t xml:space="preserve">Realizar un informe sobre el proceso de apropiación e impacto del Código de Integridad.  Incluye la recolección de información por medio de encuesta aplicadas a los servidores y los insumos del reporte de evaluación de impacto y efectividad del componente de integridad. </t>
  </si>
  <si>
    <t>Realizar un reporte de evaluación del impacto (efectividad)  y apropiación del componente de integridad  a partir del análisis de situaciones de riesgo para la moralidad y la ética en la entidad; así como  análisis de desviaciones cuyos insumos pueden ser análisis de situaciones de convivencia laboral;  análisis de casos disciplinarios; quejas asociadas a este tema; resultados del reporte monitoreo a los Riesgos de corrupción ,denuncias sobre  - comportamientos éticos-;  uso inadecuado de la información privilegiada ; Expedientes laborales/ Procesos Disciplinarios,  etc. )</t>
  </si>
  <si>
    <t>Un (1) informe con el resultado y análisis  sobre el proceso de apropiación e impacto del Código de Integridad.  (Si=100%; No=0)</t>
  </si>
  <si>
    <t>Un (1) informe sobre el proceso de apropiación e impacto del Código de Integridad con el resultado y análisis de la aplicación de las encuestas sobre el Código de Integridad; así como otras fuentes.</t>
  </si>
  <si>
    <t>Talento Humano- Subdirección de Gestión Corporativa con apoyo de los gestores de Integridad y la Oficina Asesora de Plaenación</t>
  </si>
  <si>
    <t>1 publicación de divulgación de avances en la gestión de riesgos de corrupción para conocimiento y consulta de la ciudadanía en pagina web de la entidad</t>
  </si>
  <si>
    <t>Publicación de avances en la gestión de riesgos de corrupción publicado (Si:1 No:0)</t>
  </si>
  <si>
    <t>2 Presentaciones  sobre los avances en la gestión del riesgo socializadas en el Comité Directivo</t>
  </si>
  <si>
    <t>Incluir en la jornada de inducción y reinducción del Plan Institucional de Capacitación - PIC una charla relacionada con temas de atención al ciudadano para funcionarios y contratistas</t>
  </si>
  <si>
    <t>Realizar campañas informativas y de sensibilización sobre la responsabilidad de los servidores públicos frente a los derechos de petición y tips de implementación del Manual de servicio a la ciudadanía del Distrito Capital dirigido a funcionarios y contratistas de la FUGA</t>
  </si>
  <si>
    <t>4 Campañas informativas y de sensibilización interna</t>
  </si>
  <si>
    <t>No presenta ajustes</t>
  </si>
  <si>
    <t>No presenta cambios ni ajustes</t>
  </si>
  <si>
    <t>Se ajusta la fecha la segunda fecha de la actividad 3.</t>
  </si>
  <si>
    <t>No se presentan cambios.</t>
  </si>
  <si>
    <t xml:space="preserve">1.3 </t>
  </si>
  <si>
    <t>Diseñar Instrumento para la gestión y prevención de riesgos de  corrupción por  Lavado de Activos  y Financiación del Terrorismo (LA/FT) conforme a la metodología vigente (SARLAFT)</t>
  </si>
  <si>
    <t>1 Ficha de riesgos para el análisis y prevención de riesgos de lavado de activos  y Financiación del Terrorismo</t>
  </si>
  <si>
    <t>Una (1) Ficha de riesgos elaborada  (si=1; no=0)</t>
  </si>
  <si>
    <t>Oficina Asesora de Planeación 
Profesional Apoyo SIG - MIPG</t>
  </si>
  <si>
    <t xml:space="preserve">1.4 </t>
  </si>
  <si>
    <t>Conformar equipo interdisciplinario para la gestión de riesgos de corrupción por Lavado de Activos y Financiación del Terrorismo(LA/FT)</t>
  </si>
  <si>
    <t>1 equipo interdisciplinario  para gestión de Riesgos LA/FTconformdo como mínimo por los siquientes procesos:
-Gestión Jurídica 
-Gestión Financiera
- Gestión de  Recursos Físicos
Gestión de talento humano incluyendo Control Interno Disciplinario
- Transformación cultural para la revitalización del Centro 
- Planeación y Gestión de Mejora</t>
  </si>
  <si>
    <t>Un (1) equipo interdisciplinario para gestión de Riesgos LA/FT conformado (si=1; no=0)</t>
  </si>
  <si>
    <t>Lidera Oficina Asesora de Planeación 
Profesional Apoyo SIG - MIPG</t>
  </si>
  <si>
    <t>Aplicar diagnóstico de autoevaluación sobre el nivel de  exposición y  vulnerabilidad  a riesgos de corrupción por Lavado de Activos y Financiación del Terrorismo(LA/FT) para la toma de decisiones y definición de líneas de manejo</t>
  </si>
  <si>
    <t xml:space="preserve">1 Diagnóstico  de  autoevaluación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</si>
  <si>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</si>
  <si>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Lidera la Oficina Asesora de Planeación con apoyo del equipo LA/FT</t>
  </si>
  <si>
    <t>Soportes de actualización  de protocolos/ procesos de servicio al ciudadano, gestión documental, talento humano (inlcuyendo control interno disciplinario) y gestión jurídica, gestión de las comunicaciones.</t>
  </si>
  <si>
    <t>5 Procesos actualizados con lineamientos sobre los canales de recepción de denuncias  de posibles actos de corrupción.</t>
  </si>
  <si>
    <t xml:space="preserve">
Lidera la Oficina Asesora de Planeación con la gestión de los procesos responsables del tema</t>
  </si>
  <si>
    <t>Armonizar  los protocolos institucionales con lineamientos sobre los canales de recepción de denuncias internas para funcionarios y externas para usuarios, que detecten señales de alerta o denuncien posibles actos de corrupción  en procesos, trámites y/o Opas,  hechos de Lavado de Activos y financiación del terrorismo (LA/FT ) y conflictos de intereses; garantizando la protección de identidad del denunciante.</t>
  </si>
  <si>
    <t>MARGARITA MARIA DÍAS CASAS
DIRECTORA GENERAL</t>
  </si>
  <si>
    <t>LUÍS FERNANDO MEJÍA CASTRO
JEFE OFICINA ASESORA DE PLANEACIÓN</t>
  </si>
  <si>
    <t>MARTHA LUCÍA CARDONA
SUBDIRECCIÓN DE GESTIÓN CORPORATIVA</t>
  </si>
  <si>
    <t xml:space="preserve">LUÍS FERNANDO MEJÍA CASTRO
JEFE OFICINA ASESORA DE PLANEACIÓN </t>
  </si>
  <si>
    <t xml:space="preserve">Teniendo en cuenta los nuevos lineamientos en materia de gestión de riesgos de corrupción, de lavado de activos y financiación del terrorismo se incluyen actividades 1,3 1.4; 3.2; 4.6 </t>
  </si>
  <si>
    <t xml:space="preserve">Se amplian fechas de realización de las actividades 1.1; y 4.1 por atrasos en la gestión debido a cambios en los equipos de trabajo y se amplia el plazo para el desarrollo de la actividad 4.4 por dificultades para cuadrar agendas de los involucrados en el proceso de revisión y actualización de documentación. </t>
  </si>
  <si>
    <t>Este componente no presenta cambios</t>
  </si>
  <si>
    <t xml:space="preserve">Actualizar los otros procedimientos administrativos (OPAs) y trámites de la FUGA en el Sistema Único de Información de Trámites -SUIT </t>
  </si>
  <si>
    <t>OPAs  y Trámites de la FUGA actualizados en el SUIT</t>
  </si>
  <si>
    <t>Evidencia de los OPAs y Trámites de la FUGA actualizados en el SUIT  (SI:100%; No:0)</t>
  </si>
  <si>
    <t>No presenta cambios</t>
  </si>
  <si>
    <t>Oficina Asesora de Planeación en coordinación con Atención al Ciudadano -  Subdirección de Gestión Corporativa
Subdirecciones Misionales</t>
  </si>
  <si>
    <t xml:space="preserve">En el marco de los compromisos de Gobierno Abierto, realizar una publicación nueva de datos abiertos. </t>
  </si>
  <si>
    <t xml:space="preserve">Se ajustó el alcance de la actividad en cuanto a la inclusión de OPAs y Trámites y la fecha de terminación. </t>
  </si>
  <si>
    <t>Se ajustó la fecha de terminación de la actividad 1.4. adelantando su terminación y ajuste del alcance y fecha de la actividad 1.4.</t>
  </si>
  <si>
    <t>ABROBADO EN COMITÉ DIRECTIVO 
DEL 24  DE JUNIO DE 2021</t>
  </si>
  <si>
    <t>ABROBADO EN COMITÉ DIRECTIVO 
DEL 24 DE JUNIO DE 2021</t>
  </si>
  <si>
    <t>1 Un nuevo conjunto de datos abiertos  publicado  (si=100%; no=0)</t>
  </si>
  <si>
    <r>
      <rPr>
        <sz val="12"/>
        <rFont val="Arial"/>
        <family val="2"/>
      </rPr>
      <t xml:space="preserve">Un nuevo conjunto de Dato abiertos publicado en </t>
    </r>
    <r>
      <rPr>
        <u/>
        <sz val="12"/>
        <color rgb="FF1155CC"/>
        <rFont val="Arial"/>
        <family val="2"/>
      </rPr>
      <t>https://datosabiertos.bogota.gov.co</t>
    </r>
    <r>
      <rPr>
        <sz val="12"/>
        <rFont val="Arial"/>
        <family val="2"/>
      </rPr>
      <t xml:space="preserve"> y  en </t>
    </r>
    <r>
      <rPr>
        <u/>
        <sz val="12"/>
        <color rgb="FF1155CC"/>
        <rFont val="Arial"/>
        <family val="2"/>
      </rPr>
      <t>https://www.datos.gov.co/</t>
    </r>
  </si>
  <si>
    <t>1  Documento Estrategia de Rendición de Cuentas publicado en la página web</t>
  </si>
  <si>
    <t xml:space="preserve">3. Seguimiento y evaluación a las actividades del Plan de Participación Ciudadana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</si>
</sst>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d\.m"/>
    <numFmt numFmtId="166" formatCode="d&quot; de &quot;mmmm&quot; de &quot;yyyy"/>
    <numFmt numFmtId="167" formatCode="_(* #,##0.00_);_(* \(#,##0.00\);_(* &quot;-&quot;??_);_(@_)"/>
  </numFmts>
  <fonts count="41"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sz val="11"/>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b/>
      <sz val="8"/>
      <color theme="1"/>
      <name val="Calibri"/>
      <family val="2"/>
    </font>
    <font>
      <sz val="8"/>
      <color theme="1"/>
      <name val="Arial"/>
      <family val="2"/>
    </font>
    <font>
      <sz val="8"/>
      <color theme="1"/>
      <name val="Calibri"/>
      <family val="2"/>
    </font>
    <font>
      <sz val="10"/>
      <color theme="0"/>
      <name val="Arial"/>
      <family val="2"/>
    </font>
    <font>
      <b/>
      <sz val="12"/>
      <color theme="1"/>
      <name val="Arial"/>
      <family val="2"/>
    </font>
    <font>
      <u/>
      <sz val="12"/>
      <color rgb="FF0000FF"/>
      <name val="Arial"/>
      <family val="2"/>
    </font>
    <font>
      <sz val="12"/>
      <color rgb="FF000000"/>
      <name val="Arial"/>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sz val="11"/>
      <color rgb="FF000000"/>
      <name val="Arial"/>
      <family val="2"/>
    </font>
    <font>
      <u/>
      <sz val="11"/>
      <color theme="10"/>
      <name val="Calibri"/>
      <family val="2"/>
    </font>
    <font>
      <sz val="10"/>
      <color rgb="FF000000"/>
      <name val="Arial"/>
      <family val="2"/>
    </font>
    <font>
      <b/>
      <sz val="11"/>
      <color theme="1"/>
      <name val="Calibri"/>
      <family val="2"/>
    </font>
    <font>
      <b/>
      <sz val="12"/>
      <color theme="1"/>
      <name val="Calibri"/>
      <family val="2"/>
    </font>
    <font>
      <u/>
      <sz val="9"/>
      <color theme="10"/>
      <name val="Calibri"/>
      <family val="2"/>
    </font>
    <font>
      <sz val="12"/>
      <name val="Arial"/>
      <family val="2"/>
    </font>
    <font>
      <sz val="11"/>
      <color theme="1"/>
      <name val="Calibri"/>
      <family val="2"/>
    </font>
    <font>
      <b/>
      <sz val="10"/>
      <color rgb="FF548DD4"/>
      <name val="Arial"/>
      <family val="2"/>
    </font>
    <font>
      <b/>
      <sz val="10"/>
      <color rgb="FFFF0000"/>
      <name val="Arial"/>
      <family val="2"/>
    </font>
    <font>
      <sz val="12"/>
      <color rgb="FFFF0000"/>
      <name val="Arial"/>
      <family val="2"/>
    </font>
    <font>
      <i/>
      <sz val="12"/>
      <color theme="1"/>
      <name val="Arial"/>
      <family val="2"/>
    </font>
    <font>
      <b/>
      <sz val="10"/>
      <color rgb="FF0000FF"/>
      <name val="Arial"/>
      <family val="2"/>
    </font>
    <font>
      <b/>
      <sz val="10"/>
      <color rgb="FF000000"/>
      <name val="Arial"/>
      <family val="2"/>
    </font>
    <font>
      <u/>
      <sz val="12"/>
      <color rgb="FF1155CC"/>
      <name val="Arial"/>
      <family val="2"/>
    </font>
    <font>
      <sz val="8"/>
      <name val="Arial"/>
      <family val="2"/>
    </font>
    <font>
      <sz val="10"/>
      <name val="Arial"/>
      <family val="2"/>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s>
  <borders count="112">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style="dotted">
        <color rgb="FF000000"/>
      </top>
      <bottom style="dotted">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style="hair">
        <color rgb="FF000000"/>
      </top>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bottom/>
      <diagonal/>
    </border>
    <border>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diagonal/>
    </border>
    <border>
      <left/>
      <right style="hair">
        <color rgb="FF000000"/>
      </right>
      <top style="hair">
        <color rgb="FF000000"/>
      </top>
      <bottom/>
      <diagonal/>
    </border>
    <border>
      <left style="hair">
        <color rgb="FF000000"/>
      </left>
      <right style="hair">
        <color rgb="FF000000"/>
      </right>
      <top/>
      <bottom style="hair">
        <color rgb="FF000000"/>
      </bottom>
      <diagonal/>
    </border>
    <border>
      <left/>
      <right style="hair">
        <color rgb="FF000000"/>
      </right>
      <top/>
      <bottom style="hair">
        <color rgb="FF000000"/>
      </bottom>
      <diagonal/>
    </border>
    <border>
      <left style="hair">
        <color rgb="FF000000"/>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top style="hair">
        <color rgb="FF000000"/>
      </top>
      <bottom/>
      <diagonal/>
    </border>
    <border>
      <left/>
      <right/>
      <top/>
      <bottom style="hair">
        <color rgb="FF000000"/>
      </bottom>
      <diagonal/>
    </border>
    <border>
      <left/>
      <right/>
      <top/>
      <bottom/>
      <diagonal/>
    </border>
    <border>
      <left/>
      <right/>
      <top/>
      <bottom/>
      <diagonal/>
    </border>
    <border>
      <left style="thin">
        <color rgb="FF000000"/>
      </left>
      <right/>
      <top/>
      <bottom/>
      <diagonal/>
    </border>
    <border>
      <left/>
      <right/>
      <top/>
      <bottom style="dotted">
        <color rgb="FF000000"/>
      </bottom>
      <diagonal/>
    </border>
    <border>
      <left style="hair">
        <color rgb="FF000000"/>
      </left>
      <right style="hair">
        <color rgb="FF000000"/>
      </right>
      <top style="hair">
        <color rgb="FF000000"/>
      </top>
      <bottom/>
      <diagonal/>
    </border>
    <border>
      <left style="dotted">
        <color rgb="FF000000"/>
      </left>
      <right/>
      <top/>
      <bottom style="dotted">
        <color rgb="FF000000"/>
      </bottom>
      <diagonal/>
    </border>
    <border>
      <left style="dotted">
        <color rgb="FF000000"/>
      </left>
      <right/>
      <top/>
      <bottom style="dotted">
        <color rgb="FF000000"/>
      </bottom>
      <diagonal/>
    </border>
    <border>
      <left/>
      <right/>
      <top/>
      <bottom/>
      <diagonal/>
    </border>
    <border>
      <left style="hair">
        <color rgb="FF000000"/>
      </left>
      <right/>
      <top/>
      <bottom/>
      <diagonal/>
    </border>
    <border>
      <left style="hair">
        <color rgb="FF000000"/>
      </left>
      <right style="hair">
        <color rgb="FF000000"/>
      </right>
      <top/>
      <bottom/>
      <diagonal/>
    </border>
    <border>
      <left/>
      <right/>
      <top style="hair">
        <color rgb="FF000000"/>
      </top>
      <bottom style="hair">
        <color rgb="FF000000"/>
      </bottom>
      <diagonal/>
    </border>
    <border>
      <left style="hair">
        <color rgb="FF000000"/>
      </left>
      <right/>
      <top/>
      <bottom/>
      <diagonal/>
    </border>
    <border>
      <left style="hair">
        <color rgb="FF000000"/>
      </left>
      <right style="hair">
        <color rgb="FF000000"/>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diagonal/>
    </border>
    <border>
      <left/>
      <right/>
      <top style="dotted">
        <color rgb="FF000000"/>
      </top>
      <bottom style="dotted">
        <color rgb="FF000000"/>
      </bottom>
      <diagonal/>
    </border>
    <border>
      <left style="hair">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hair">
        <color rgb="FF000000"/>
      </right>
      <top/>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hair">
        <color indexed="64"/>
      </left>
      <right style="hair">
        <color indexed="64"/>
      </right>
      <top style="hair">
        <color indexed="64"/>
      </top>
      <bottom style="hair">
        <color indexed="64"/>
      </bottom>
      <diagonal/>
    </border>
    <border>
      <left style="hair">
        <color rgb="FF000000"/>
      </left>
      <right/>
      <top style="dotted">
        <color rgb="FF000000"/>
      </top>
      <bottom/>
      <diagonal/>
    </border>
    <border>
      <left/>
      <right style="dotted">
        <color rgb="FF000000"/>
      </right>
      <top style="dotted">
        <color rgb="FF000000"/>
      </top>
      <bottom/>
      <diagonal/>
    </border>
    <border>
      <left style="dotted">
        <color rgb="FF000000"/>
      </left>
      <right/>
      <top style="dotted">
        <color rgb="FF000000"/>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rgb="FF000000"/>
      </left>
      <right style="hair">
        <color rgb="FF000000"/>
      </right>
      <top/>
      <bottom style="hair">
        <color indexed="64"/>
      </bottom>
      <diagonal/>
    </border>
    <border>
      <left style="hair">
        <color rgb="FF000000"/>
      </left>
      <right/>
      <top/>
      <bottom style="hair">
        <color indexed="64"/>
      </bottom>
      <diagonal/>
    </border>
    <border>
      <left/>
      <right style="hair">
        <color rgb="FF000000"/>
      </right>
      <top/>
      <bottom style="hair">
        <color indexed="64"/>
      </bottom>
      <diagonal/>
    </border>
    <border>
      <left style="hair">
        <color indexed="64"/>
      </left>
      <right/>
      <top style="hair">
        <color rgb="FF000000"/>
      </top>
      <bottom/>
      <diagonal/>
    </border>
    <border>
      <left style="hair">
        <color indexed="64"/>
      </left>
      <right/>
      <top/>
      <bottom style="hair">
        <color rgb="FF000000"/>
      </bottom>
      <diagonal/>
    </border>
    <border>
      <left style="hair">
        <color rgb="FF000000"/>
      </left>
      <right/>
      <top style="hair">
        <color rgb="FF000000"/>
      </top>
      <bottom style="hair">
        <color indexed="64"/>
      </bottom>
      <diagonal/>
    </border>
    <border>
      <left/>
      <right/>
      <top style="hair">
        <color rgb="FF000000"/>
      </top>
      <bottom style="hair">
        <color indexed="64"/>
      </bottom>
      <diagonal/>
    </border>
    <border>
      <left/>
      <right style="hair">
        <color rgb="FF000000"/>
      </right>
      <top style="hair">
        <color rgb="FF000000"/>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s>
  <cellStyleXfs count="1">
    <xf numFmtId="0" fontId="0" fillId="0" borderId="0"/>
  </cellStyleXfs>
  <cellXfs count="548">
    <xf numFmtId="0" fontId="0" fillId="0" borderId="0" xfId="0" applyFont="1" applyAlignment="1"/>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0" xfId="0" applyFont="1" applyFill="1"/>
    <xf numFmtId="0" fontId="4" fillId="3" borderId="14" xfId="0" applyFont="1" applyFill="1" applyBorder="1" applyAlignment="1">
      <alignment horizontal="left" vertical="center"/>
    </xf>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17" xfId="0" applyFont="1" applyFill="1" applyBorder="1"/>
    <xf numFmtId="0" fontId="4" fillId="3" borderId="17" xfId="0" applyFont="1" applyFill="1" applyBorder="1" applyAlignment="1">
      <alignment horizontal="center"/>
    </xf>
    <xf numFmtId="0" fontId="6" fillId="4" borderId="15" xfId="0" applyFont="1" applyFill="1" applyBorder="1" applyAlignment="1">
      <alignment horizontal="center" vertical="center" wrapText="1"/>
    </xf>
    <xf numFmtId="0" fontId="4" fillId="3" borderId="7" xfId="0" applyFont="1" applyFill="1" applyBorder="1" applyAlignment="1">
      <alignment wrapText="1"/>
    </xf>
    <xf numFmtId="0" fontId="6" fillId="4" borderId="30" xfId="0" applyFont="1" applyFill="1" applyBorder="1" applyAlignment="1">
      <alignment horizontal="center" vertical="center" wrapText="1"/>
    </xf>
    <xf numFmtId="164" fontId="8" fillId="6" borderId="31" xfId="0" applyNumberFormat="1" applyFont="1" applyFill="1" applyBorder="1" applyAlignment="1">
      <alignment horizontal="center" vertical="center" wrapText="1"/>
    </xf>
    <xf numFmtId="164" fontId="8" fillId="6" borderId="32" xfId="0" applyNumberFormat="1" applyFont="1" applyFill="1" applyBorder="1" applyAlignment="1">
      <alignment horizontal="center" vertical="center" wrapText="1"/>
    </xf>
    <xf numFmtId="164" fontId="8" fillId="7" borderId="31" xfId="0" applyNumberFormat="1" applyFont="1" applyFill="1" applyBorder="1" applyAlignment="1">
      <alignment horizontal="center" vertical="center" wrapText="1"/>
    </xf>
    <xf numFmtId="164" fontId="8" fillId="7" borderId="32" xfId="0" applyNumberFormat="1" applyFont="1" applyFill="1" applyBorder="1" applyAlignment="1">
      <alignment horizontal="center" vertical="center" wrapText="1"/>
    </xf>
    <xf numFmtId="164" fontId="8" fillId="8" borderId="31" xfId="0" applyNumberFormat="1" applyFont="1" applyFill="1" applyBorder="1" applyAlignment="1">
      <alignment horizontal="center" vertical="center" wrapText="1"/>
    </xf>
    <xf numFmtId="164" fontId="8" fillId="8" borderId="32" xfId="0" applyNumberFormat="1" applyFont="1" applyFill="1" applyBorder="1" applyAlignment="1">
      <alignment horizontal="center" vertical="center" wrapText="1"/>
    </xf>
    <xf numFmtId="0" fontId="9" fillId="8" borderId="32"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5" borderId="34" xfId="0" applyFont="1" applyFill="1" applyBorder="1" applyAlignment="1">
      <alignment vertical="center" wrapText="1"/>
    </xf>
    <xf numFmtId="0" fontId="10" fillId="5" borderId="34" xfId="0" applyFont="1" applyFill="1" applyBorder="1" applyAlignment="1">
      <alignment horizontal="center" vertical="center" wrapText="1"/>
    </xf>
    <xf numFmtId="0" fontId="10" fillId="5" borderId="34" xfId="0" applyFont="1" applyFill="1" applyBorder="1" applyAlignment="1">
      <alignment horizontal="center" vertical="center" wrapText="1"/>
    </xf>
    <xf numFmtId="164" fontId="10" fillId="5" borderId="34" xfId="0" applyNumberFormat="1"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32" xfId="0" applyFont="1" applyFill="1" applyBorder="1" applyAlignment="1">
      <alignment horizontal="center" vertical="center" wrapText="1"/>
    </xf>
    <xf numFmtId="10" fontId="11" fillId="6" borderId="32" xfId="0" applyNumberFormat="1" applyFont="1" applyFill="1" applyBorder="1" applyAlignment="1">
      <alignment horizontal="center" vertical="center" wrapText="1"/>
    </xf>
    <xf numFmtId="0" fontId="11" fillId="7" borderId="32" xfId="0" applyFont="1" applyFill="1" applyBorder="1" applyAlignment="1">
      <alignment horizontal="center" vertical="center" wrapText="1"/>
    </xf>
    <xf numFmtId="10" fontId="11" fillId="7" borderId="32" xfId="0" applyNumberFormat="1" applyFont="1" applyFill="1" applyBorder="1" applyAlignment="1">
      <alignment horizontal="center" vertical="center" wrapText="1"/>
    </xf>
    <xf numFmtId="0" fontId="11" fillId="8" borderId="32" xfId="0" applyFont="1" applyFill="1" applyBorder="1" applyAlignment="1">
      <alignment horizontal="center" vertical="center" wrapText="1"/>
    </xf>
    <xf numFmtId="10" fontId="11" fillId="8" borderId="32" xfId="0" applyNumberFormat="1"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4" fillId="3" borderId="34" xfId="0" applyFont="1" applyFill="1" applyBorder="1" applyAlignment="1">
      <alignment horizontal="left" vertical="center" wrapText="1"/>
    </xf>
    <xf numFmtId="0" fontId="10" fillId="5" borderId="34" xfId="0" applyFont="1" applyFill="1" applyBorder="1" applyAlignment="1">
      <alignment vertical="center" wrapText="1"/>
    </xf>
    <xf numFmtId="164" fontId="10" fillId="0" borderId="34" xfId="0" applyNumberFormat="1" applyFont="1" applyBorder="1" applyAlignment="1">
      <alignment horizontal="center" vertical="center" wrapText="1"/>
    </xf>
    <xf numFmtId="0" fontId="6" fillId="4" borderId="39" xfId="0" applyFont="1" applyFill="1" applyBorder="1" applyAlignment="1">
      <alignment horizontal="center" vertical="center"/>
    </xf>
    <xf numFmtId="0" fontId="4" fillId="0" borderId="15" xfId="0" applyFont="1" applyBorder="1" applyAlignment="1">
      <alignment horizontal="center" vertical="center"/>
    </xf>
    <xf numFmtId="164" fontId="4" fillId="0" borderId="16" xfId="0" applyNumberFormat="1" applyFont="1" applyBorder="1" applyAlignment="1">
      <alignment horizontal="center" vertical="center"/>
    </xf>
    <xf numFmtId="0" fontId="4" fillId="3" borderId="7" xfId="0" applyFont="1" applyFill="1" applyBorder="1" applyAlignment="1">
      <alignment horizontal="center"/>
    </xf>
    <xf numFmtId="164" fontId="1" fillId="5" borderId="0" xfId="0" applyNumberFormat="1" applyFont="1" applyFill="1"/>
    <xf numFmtId="0" fontId="4" fillId="3" borderId="14" xfId="0" applyFont="1" applyFill="1" applyBorder="1"/>
    <xf numFmtId="0" fontId="4" fillId="0" borderId="7" xfId="0" applyFont="1" applyBorder="1" applyAlignment="1">
      <alignment horizontal="center"/>
    </xf>
    <xf numFmtId="0" fontId="4" fillId="0" borderId="17" xfId="0" applyFont="1" applyBorder="1" applyAlignment="1">
      <alignment horizontal="center"/>
    </xf>
    <xf numFmtId="0" fontId="6"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7" xfId="0" applyFont="1" applyBorder="1" applyAlignment="1">
      <alignment vertical="center" wrapText="1"/>
    </xf>
    <xf numFmtId="49" fontId="4" fillId="0" borderId="57" xfId="0" applyNumberFormat="1" applyFont="1" applyBorder="1" applyAlignment="1">
      <alignment vertical="center" wrapText="1"/>
    </xf>
    <xf numFmtId="0" fontId="4" fillId="0" borderId="30" xfId="0" applyFont="1" applyBorder="1" applyAlignment="1">
      <alignment horizontal="center" vertical="center" wrapText="1"/>
    </xf>
    <xf numFmtId="164" fontId="4" fillId="0" borderId="15" xfId="0" applyNumberFormat="1" applyFont="1" applyBorder="1" applyAlignment="1">
      <alignment horizontal="center" vertical="center" wrapText="1"/>
    </xf>
    <xf numFmtId="0" fontId="4" fillId="0" borderId="15" xfId="0" applyFont="1" applyBorder="1" applyAlignment="1">
      <alignment horizontal="left" vertical="center" wrapText="1"/>
    </xf>
    <xf numFmtId="164" fontId="4" fillId="0" borderId="15" xfId="0" applyNumberFormat="1" applyFont="1" applyBorder="1" applyAlignment="1">
      <alignment horizontal="left" vertical="center" wrapText="1"/>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4" fillId="0" borderId="30" xfId="0" applyFont="1" applyBorder="1" applyAlignment="1">
      <alignment horizontal="center" vertical="center"/>
    </xf>
    <xf numFmtId="0" fontId="15" fillId="3" borderId="7" xfId="0" applyFont="1" applyFill="1" applyBorder="1"/>
    <xf numFmtId="0" fontId="4" fillId="3" borderId="62" xfId="0" applyFont="1" applyFill="1" applyBorder="1" applyAlignment="1">
      <alignment horizontal="left" vertical="center"/>
    </xf>
    <xf numFmtId="0" fontId="4" fillId="3" borderId="63" xfId="0" applyFont="1" applyFill="1" applyBorder="1" applyAlignment="1">
      <alignment horizontal="left" vertical="center"/>
    </xf>
    <xf numFmtId="0" fontId="16" fillId="4" borderId="30" xfId="0" applyFont="1" applyFill="1" applyBorder="1" applyAlignment="1">
      <alignment horizontal="center" vertical="center" wrapText="1"/>
    </xf>
    <xf numFmtId="164" fontId="11" fillId="6" borderId="32" xfId="0" applyNumberFormat="1" applyFont="1" applyFill="1" applyBorder="1" applyAlignment="1">
      <alignment horizontal="center" vertical="center" wrapText="1"/>
    </xf>
    <xf numFmtId="164" fontId="11" fillId="7" borderId="32" xfId="0" applyNumberFormat="1" applyFont="1" applyFill="1" applyBorder="1" applyAlignment="1">
      <alignment horizontal="center" vertical="center" wrapText="1"/>
    </xf>
    <xf numFmtId="164" fontId="11" fillId="8" borderId="32" xfId="0" applyNumberFormat="1" applyFont="1" applyFill="1" applyBorder="1" applyAlignment="1">
      <alignment horizontal="center" vertical="center" wrapText="1"/>
    </xf>
    <xf numFmtId="164" fontId="10" fillId="5" borderId="34" xfId="0" applyNumberFormat="1" applyFont="1" applyFill="1" applyBorder="1" applyAlignment="1">
      <alignment horizontal="center" vertical="center" wrapText="1"/>
    </xf>
    <xf numFmtId="164" fontId="10" fillId="5" borderId="34" xfId="0" applyNumberFormat="1" applyFont="1" applyFill="1" applyBorder="1" applyAlignment="1">
      <alignment horizontal="center" vertical="center"/>
    </xf>
    <xf numFmtId="0" fontId="11" fillId="6" borderId="67" xfId="0" applyFont="1" applyFill="1" applyBorder="1" applyAlignment="1">
      <alignment horizontal="center" vertical="center" wrapText="1"/>
    </xf>
    <xf numFmtId="10" fontId="11" fillId="6" borderId="67" xfId="0" applyNumberFormat="1" applyFont="1" applyFill="1" applyBorder="1" applyAlignment="1">
      <alignment horizontal="center" vertical="center" wrapText="1"/>
    </xf>
    <xf numFmtId="164" fontId="11" fillId="6" borderId="67" xfId="0" applyNumberFormat="1" applyFont="1" applyFill="1" applyBorder="1" applyAlignment="1">
      <alignment horizontal="center" vertical="center" wrapText="1"/>
    </xf>
    <xf numFmtId="0" fontId="11" fillId="7" borderId="67" xfId="0" applyFont="1" applyFill="1" applyBorder="1" applyAlignment="1">
      <alignment horizontal="center" vertical="center" wrapText="1"/>
    </xf>
    <xf numFmtId="10" fontId="11" fillId="7" borderId="67" xfId="0" applyNumberFormat="1" applyFont="1" applyFill="1" applyBorder="1" applyAlignment="1">
      <alignment horizontal="center" vertical="center" wrapText="1"/>
    </xf>
    <xf numFmtId="164" fontId="11" fillId="7" borderId="67" xfId="0" applyNumberFormat="1" applyFont="1" applyFill="1" applyBorder="1" applyAlignment="1">
      <alignment horizontal="center" vertical="center" wrapText="1"/>
    </xf>
    <xf numFmtId="0" fontId="11" fillId="8" borderId="67" xfId="0" applyFont="1" applyFill="1" applyBorder="1" applyAlignment="1">
      <alignment horizontal="center" vertical="center" wrapText="1"/>
    </xf>
    <xf numFmtId="10" fontId="11" fillId="8" borderId="67" xfId="0" applyNumberFormat="1" applyFont="1" applyFill="1" applyBorder="1" applyAlignment="1">
      <alignment horizontal="center" vertical="center" wrapText="1"/>
    </xf>
    <xf numFmtId="164" fontId="11" fillId="8" borderId="67" xfId="0" applyNumberFormat="1" applyFont="1" applyFill="1" applyBorder="1" applyAlignment="1">
      <alignment horizontal="center" vertical="center" wrapText="1"/>
    </xf>
    <xf numFmtId="0" fontId="10" fillId="5" borderId="34" xfId="0" applyFont="1" applyFill="1" applyBorder="1" applyAlignment="1">
      <alignment horizontal="left" vertical="center" wrapText="1"/>
    </xf>
    <xf numFmtId="0" fontId="10" fillId="0" borderId="34" xfId="0" applyFont="1" applyBorder="1" applyAlignment="1">
      <alignment horizontal="left" vertical="center" wrapText="1"/>
    </xf>
    <xf numFmtId="0" fontId="11" fillId="6" borderId="28" xfId="0" applyFont="1" applyFill="1" applyBorder="1" applyAlignment="1">
      <alignment horizontal="center" vertical="center" wrapText="1"/>
    </xf>
    <xf numFmtId="10" fontId="11" fillId="6" borderId="28" xfId="0" applyNumberFormat="1" applyFont="1" applyFill="1" applyBorder="1" applyAlignment="1">
      <alignment horizontal="center" vertical="center" wrapText="1"/>
    </xf>
    <xf numFmtId="164" fontId="11" fillId="6" borderId="28" xfId="0" applyNumberFormat="1" applyFont="1" applyFill="1" applyBorder="1" applyAlignment="1">
      <alignment horizontal="center" vertical="center" wrapText="1"/>
    </xf>
    <xf numFmtId="0" fontId="11" fillId="7" borderId="28" xfId="0" applyFont="1" applyFill="1" applyBorder="1" applyAlignment="1">
      <alignment horizontal="center" vertical="center" wrapText="1"/>
    </xf>
    <xf numFmtId="10" fontId="11" fillId="7" borderId="28" xfId="0" applyNumberFormat="1" applyFont="1" applyFill="1" applyBorder="1" applyAlignment="1">
      <alignment horizontal="center" vertical="center" wrapText="1"/>
    </xf>
    <xf numFmtId="164" fontId="11" fillId="7" borderId="28" xfId="0" applyNumberFormat="1" applyFont="1" applyFill="1" applyBorder="1" applyAlignment="1">
      <alignment horizontal="center" vertical="center" wrapText="1"/>
    </xf>
    <xf numFmtId="164" fontId="8" fillId="7" borderId="68" xfId="0" applyNumberFormat="1" applyFont="1" applyFill="1" applyBorder="1" applyAlignment="1">
      <alignment horizontal="center" vertical="center" wrapText="1"/>
    </xf>
    <xf numFmtId="0" fontId="11" fillId="8" borderId="28" xfId="0" applyFont="1" applyFill="1" applyBorder="1" applyAlignment="1">
      <alignment horizontal="center" vertical="center" wrapText="1"/>
    </xf>
    <xf numFmtId="10" fontId="11" fillId="8" borderId="28" xfId="0" applyNumberFormat="1" applyFont="1" applyFill="1" applyBorder="1" applyAlignment="1">
      <alignment horizontal="center" vertical="center" wrapText="1"/>
    </xf>
    <xf numFmtId="164" fontId="11" fillId="8" borderId="28" xfId="0" applyNumberFormat="1" applyFont="1" applyFill="1" applyBorder="1" applyAlignment="1">
      <alignment horizontal="center" vertical="center" wrapText="1"/>
    </xf>
    <xf numFmtId="164" fontId="11" fillId="7" borderId="28" xfId="0" applyNumberFormat="1" applyFont="1" applyFill="1" applyBorder="1" applyAlignment="1">
      <alignment horizontal="left" vertical="center" wrapText="1"/>
    </xf>
    <xf numFmtId="164" fontId="19" fillId="7" borderId="28" xfId="0" applyNumberFormat="1" applyFont="1" applyFill="1" applyBorder="1" applyAlignment="1">
      <alignment horizontal="center" vertical="center" wrapText="1"/>
    </xf>
    <xf numFmtId="164" fontId="11" fillId="7" borderId="32" xfId="0" applyNumberFormat="1" applyFont="1" applyFill="1" applyBorder="1" applyAlignment="1">
      <alignment horizontal="left" vertical="center" wrapText="1"/>
    </xf>
    <xf numFmtId="164" fontId="20" fillId="7" borderId="32" xfId="0" applyNumberFormat="1" applyFont="1" applyFill="1" applyBorder="1" applyAlignment="1">
      <alignment horizontal="center" vertical="center" wrapText="1"/>
    </xf>
    <xf numFmtId="0" fontId="11" fillId="6" borderId="69" xfId="0" applyFont="1" applyFill="1" applyBorder="1" applyAlignment="1">
      <alignment horizontal="center" vertical="center" wrapText="1"/>
    </xf>
    <xf numFmtId="10" fontId="11" fillId="6" borderId="69" xfId="0" applyNumberFormat="1" applyFont="1" applyFill="1" applyBorder="1" applyAlignment="1">
      <alignment horizontal="center" vertical="center" wrapText="1"/>
    </xf>
    <xf numFmtId="164" fontId="11" fillId="6" borderId="69" xfId="0" applyNumberFormat="1" applyFont="1" applyFill="1" applyBorder="1" applyAlignment="1">
      <alignment horizontal="center" vertical="center" wrapText="1"/>
    </xf>
    <xf numFmtId="164" fontId="21" fillId="6" borderId="69" xfId="0" applyNumberFormat="1" applyFont="1" applyFill="1" applyBorder="1" applyAlignment="1">
      <alignment horizontal="center" vertical="center" wrapText="1"/>
    </xf>
    <xf numFmtId="0" fontId="11" fillId="7" borderId="69" xfId="0" applyFont="1" applyFill="1" applyBorder="1" applyAlignment="1">
      <alignment horizontal="center" vertical="center" wrapText="1"/>
    </xf>
    <xf numFmtId="10" fontId="11" fillId="7" borderId="69" xfId="0" applyNumberFormat="1" applyFont="1" applyFill="1" applyBorder="1" applyAlignment="1">
      <alignment horizontal="center" vertical="center" wrapText="1"/>
    </xf>
    <xf numFmtId="164" fontId="11" fillId="7" borderId="69" xfId="0" applyNumberFormat="1" applyFont="1" applyFill="1" applyBorder="1" applyAlignment="1">
      <alignment horizontal="center" vertical="center" wrapText="1"/>
    </xf>
    <xf numFmtId="164" fontId="8" fillId="7" borderId="62" xfId="0" applyNumberFormat="1" applyFont="1" applyFill="1" applyBorder="1" applyAlignment="1">
      <alignment horizontal="center" vertical="center" wrapText="1"/>
    </xf>
    <xf numFmtId="0" fontId="11" fillId="8" borderId="69" xfId="0" applyFont="1" applyFill="1" applyBorder="1" applyAlignment="1">
      <alignment horizontal="center" vertical="center" wrapText="1"/>
    </xf>
    <xf numFmtId="10" fontId="11" fillId="8" borderId="69" xfId="0" applyNumberFormat="1" applyFont="1" applyFill="1" applyBorder="1" applyAlignment="1">
      <alignment horizontal="center" vertical="center" wrapText="1"/>
    </xf>
    <xf numFmtId="164" fontId="11" fillId="8" borderId="69" xfId="0" applyNumberFormat="1" applyFont="1" applyFill="1" applyBorder="1" applyAlignment="1">
      <alignment horizontal="center" vertical="center" wrapText="1"/>
    </xf>
    <xf numFmtId="0" fontId="11" fillId="6" borderId="7" xfId="0" applyFont="1" applyFill="1" applyBorder="1" applyAlignment="1">
      <alignment horizontal="center" vertical="center" wrapText="1"/>
    </xf>
    <xf numFmtId="10" fontId="11" fillId="6" borderId="7" xfId="0" applyNumberFormat="1" applyFont="1" applyFill="1" applyBorder="1" applyAlignment="1">
      <alignment horizontal="center" vertical="center" wrapText="1"/>
    </xf>
    <xf numFmtId="164" fontId="11" fillId="6" borderId="7" xfId="0" applyNumberFormat="1" applyFont="1" applyFill="1" applyBorder="1" applyAlignment="1">
      <alignment horizontal="center" vertical="center" wrapText="1"/>
    </xf>
    <xf numFmtId="164" fontId="22" fillId="6" borderId="7" xfId="0" applyNumberFormat="1" applyFont="1" applyFill="1" applyBorder="1" applyAlignment="1">
      <alignment horizontal="center" vertical="center" wrapText="1"/>
    </xf>
    <xf numFmtId="0" fontId="11" fillId="7" borderId="7" xfId="0" applyFont="1" applyFill="1" applyBorder="1" applyAlignment="1">
      <alignment horizontal="center" vertical="center" wrapText="1"/>
    </xf>
    <xf numFmtId="10" fontId="11" fillId="7" borderId="7" xfId="0" applyNumberFormat="1" applyFont="1" applyFill="1" applyBorder="1" applyAlignment="1">
      <alignment horizontal="center" vertical="center" wrapText="1"/>
    </xf>
    <xf numFmtId="164" fontId="11" fillId="7" borderId="7" xfId="0" applyNumberFormat="1" applyFont="1" applyFill="1" applyBorder="1" applyAlignment="1">
      <alignment horizontal="center" vertical="center" wrapText="1"/>
    </xf>
    <xf numFmtId="164" fontId="8" fillId="7" borderId="7" xfId="0" applyNumberFormat="1" applyFont="1" applyFill="1" applyBorder="1" applyAlignment="1">
      <alignment horizontal="center" vertical="center" wrapText="1"/>
    </xf>
    <xf numFmtId="0" fontId="11" fillId="8" borderId="7" xfId="0" applyFont="1" applyFill="1" applyBorder="1" applyAlignment="1">
      <alignment horizontal="center" vertical="center" wrapText="1"/>
    </xf>
    <xf numFmtId="10" fontId="11" fillId="8" borderId="7" xfId="0" applyNumberFormat="1" applyFont="1" applyFill="1" applyBorder="1" applyAlignment="1">
      <alignment horizontal="center" vertical="center" wrapText="1"/>
    </xf>
    <xf numFmtId="164" fontId="11" fillId="8" borderId="7" xfId="0" applyNumberFormat="1" applyFont="1" applyFill="1" applyBorder="1" applyAlignment="1">
      <alignment horizontal="center" vertical="center" wrapText="1"/>
    </xf>
    <xf numFmtId="0" fontId="4" fillId="3" borderId="7" xfId="0" applyFont="1" applyFill="1" applyBorder="1" applyAlignment="1">
      <alignment horizontal="left"/>
    </xf>
    <xf numFmtId="0" fontId="4" fillId="3" borderId="0" xfId="0" applyFont="1" applyFill="1"/>
    <xf numFmtId="0" fontId="4" fillId="3" borderId="0" xfId="0" applyFont="1" applyFill="1" applyAlignment="1">
      <alignment horizontal="left" vertical="center"/>
    </xf>
    <xf numFmtId="164" fontId="11" fillId="6" borderId="32" xfId="0" applyNumberFormat="1" applyFont="1" applyFill="1" applyBorder="1" applyAlignment="1">
      <alignment horizontal="left" vertical="center" wrapText="1"/>
    </xf>
    <xf numFmtId="164" fontId="23" fillId="6" borderId="32" xfId="0" applyNumberFormat="1" applyFont="1" applyFill="1" applyBorder="1" applyAlignment="1">
      <alignment horizontal="center" vertical="center" wrapText="1"/>
    </xf>
    <xf numFmtId="0" fontId="4" fillId="3" borderId="63" xfId="0" applyFont="1" applyFill="1" applyBorder="1"/>
    <xf numFmtId="0" fontId="24" fillId="5" borderId="0" xfId="0" applyFont="1" applyFill="1" applyAlignment="1"/>
    <xf numFmtId="0" fontId="24" fillId="5" borderId="0" xfId="0" applyFont="1" applyFill="1" applyAlignment="1">
      <alignment horizontal="left"/>
    </xf>
    <xf numFmtId="166" fontId="24" fillId="5" borderId="25" xfId="0" applyNumberFormat="1" applyFont="1" applyFill="1" applyBorder="1" applyAlignment="1">
      <alignment horizontal="center"/>
    </xf>
    <xf numFmtId="0" fontId="24" fillId="5" borderId="39" xfId="0" applyFont="1" applyFill="1" applyBorder="1" applyAlignment="1"/>
    <xf numFmtId="0" fontId="3" fillId="0" borderId="0" xfId="0" applyFont="1"/>
    <xf numFmtId="0" fontId="18" fillId="5" borderId="25" xfId="0" applyFont="1" applyFill="1" applyBorder="1" applyAlignment="1">
      <alignment horizontal="center" vertical="center" wrapText="1"/>
    </xf>
    <xf numFmtId="0" fontId="1" fillId="0" borderId="0" xfId="0" applyFont="1"/>
    <xf numFmtId="165" fontId="4" fillId="0" borderId="16" xfId="0" applyNumberFormat="1" applyFont="1" applyBorder="1" applyAlignment="1">
      <alignment horizontal="center" vertical="center"/>
    </xf>
    <xf numFmtId="0" fontId="11" fillId="7" borderId="32" xfId="0" applyFont="1" applyFill="1" applyBorder="1" applyAlignment="1">
      <alignment horizontal="left" wrapText="1"/>
    </xf>
    <xf numFmtId="0" fontId="25" fillId="7" borderId="32" xfId="0" applyFont="1" applyFill="1" applyBorder="1" applyAlignment="1">
      <alignment horizontal="center" vertical="center" wrapText="1"/>
    </xf>
    <xf numFmtId="164" fontId="18" fillId="0" borderId="25" xfId="0" applyNumberFormat="1" applyFont="1" applyBorder="1" applyAlignment="1">
      <alignment horizontal="center" vertical="center" wrapText="1"/>
    </xf>
    <xf numFmtId="0" fontId="18" fillId="0" borderId="34" xfId="0" applyFont="1" applyBorder="1" applyAlignment="1">
      <alignment vertical="center" wrapText="1"/>
    </xf>
    <xf numFmtId="165" fontId="4" fillId="0" borderId="15" xfId="0" applyNumberFormat="1" applyFont="1" applyBorder="1" applyAlignment="1">
      <alignment horizontal="center" vertical="center"/>
    </xf>
    <xf numFmtId="0" fontId="6" fillId="4" borderId="73" xfId="0" applyFont="1" applyFill="1" applyBorder="1" applyAlignment="1">
      <alignment horizontal="center" vertical="center"/>
    </xf>
    <xf numFmtId="0" fontId="4" fillId="3" borderId="34" xfId="0" applyFont="1" applyFill="1" applyBorder="1" applyAlignment="1">
      <alignment horizontal="right" vertical="center" wrapText="1"/>
    </xf>
    <xf numFmtId="164" fontId="4" fillId="3" borderId="34" xfId="0" applyNumberFormat="1" applyFont="1" applyFill="1" applyBorder="1" applyAlignment="1">
      <alignment horizontal="right" vertical="center" wrapText="1"/>
    </xf>
    <xf numFmtId="1" fontId="4" fillId="3" borderId="34" xfId="0" applyNumberFormat="1" applyFont="1" applyFill="1" applyBorder="1" applyAlignment="1">
      <alignment horizontal="right" vertical="center" wrapText="1"/>
    </xf>
    <xf numFmtId="164" fontId="8" fillId="6" borderId="81" xfId="0" applyNumberFormat="1" applyFont="1" applyFill="1" applyBorder="1" applyAlignment="1">
      <alignment horizontal="center" vertical="center" wrapText="1"/>
    </xf>
    <xf numFmtId="164" fontId="8" fillId="6" borderId="34" xfId="0" applyNumberFormat="1" applyFont="1" applyFill="1" applyBorder="1" applyAlignment="1">
      <alignment horizontal="center" vertical="center" wrapText="1"/>
    </xf>
    <xf numFmtId="164" fontId="8" fillId="7" borderId="34" xfId="0" applyNumberFormat="1" applyFont="1" applyFill="1" applyBorder="1" applyAlignment="1">
      <alignment horizontal="center" vertical="center" wrapText="1"/>
    </xf>
    <xf numFmtId="164" fontId="8" fillId="8" borderId="34" xfId="0" applyNumberFormat="1" applyFont="1" applyFill="1" applyBorder="1" applyAlignment="1">
      <alignment horizontal="center" vertical="center" wrapText="1"/>
    </xf>
    <xf numFmtId="0" fontId="1" fillId="0" borderId="0" xfId="0" applyFont="1" applyAlignment="1">
      <alignment horizontal="center" vertical="center" wrapText="1"/>
    </xf>
    <xf numFmtId="0" fontId="11" fillId="6" borderId="29" xfId="0" applyFont="1" applyFill="1" applyBorder="1" applyAlignment="1">
      <alignment horizontal="center" vertical="center" wrapText="1"/>
    </xf>
    <xf numFmtId="0" fontId="11" fillId="6" borderId="34" xfId="0" applyFont="1" applyFill="1" applyBorder="1" applyAlignment="1">
      <alignment horizontal="center" vertical="center" wrapText="1"/>
    </xf>
    <xf numFmtId="10" fontId="11" fillId="6" borderId="34" xfId="0" applyNumberFormat="1" applyFont="1" applyFill="1" applyBorder="1" applyAlignment="1">
      <alignment horizontal="center" vertical="center" wrapText="1"/>
    </xf>
    <xf numFmtId="0" fontId="11" fillId="7" borderId="34" xfId="0" applyFont="1" applyFill="1" applyBorder="1" applyAlignment="1">
      <alignment horizontal="center" vertical="center" wrapText="1"/>
    </xf>
    <xf numFmtId="10" fontId="11" fillId="7" borderId="34" xfId="0" applyNumberFormat="1" applyFont="1" applyFill="1" applyBorder="1" applyAlignment="1">
      <alignment horizontal="center" vertical="center" wrapText="1"/>
    </xf>
    <xf numFmtId="0" fontId="11" fillId="8" borderId="34" xfId="0" applyFont="1" applyFill="1" applyBorder="1" applyAlignment="1">
      <alignment horizontal="center" vertical="center" wrapText="1"/>
    </xf>
    <xf numFmtId="10" fontId="11" fillId="8" borderId="34" xfId="0" applyNumberFormat="1" applyFont="1" applyFill="1" applyBorder="1" applyAlignment="1">
      <alignment horizontal="center" vertical="center" wrapText="1"/>
    </xf>
    <xf numFmtId="167" fontId="11" fillId="7" borderId="34" xfId="0" applyNumberFormat="1" applyFont="1" applyFill="1" applyBorder="1" applyAlignment="1">
      <alignment horizontal="center" vertical="center" wrapText="1"/>
    </xf>
    <xf numFmtId="164" fontId="11" fillId="7" borderId="34" xfId="0" applyNumberFormat="1" applyFont="1" applyFill="1" applyBorder="1" applyAlignment="1">
      <alignment horizontal="center" vertical="center" wrapText="1"/>
    </xf>
    <xf numFmtId="164" fontId="29" fillId="7" borderId="34" xfId="0" applyNumberFormat="1" applyFont="1" applyFill="1" applyBorder="1" applyAlignment="1">
      <alignment horizontal="center" vertical="center" wrapText="1"/>
    </xf>
    <xf numFmtId="0" fontId="1" fillId="0" borderId="0" xfId="0" applyFont="1" applyAlignment="1">
      <alignment horizontal="center"/>
    </xf>
    <xf numFmtId="0" fontId="31" fillId="0" borderId="0" xfId="0" applyFont="1"/>
    <xf numFmtId="0" fontId="0" fillId="0" borderId="0" xfId="0" applyFont="1" applyAlignment="1"/>
    <xf numFmtId="0" fontId="6" fillId="4" borderId="66"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8" fillId="2" borderId="89" xfId="0" applyFont="1" applyFill="1" applyBorder="1" applyAlignment="1">
      <alignment horizontal="center" vertical="center" wrapText="1"/>
    </xf>
    <xf numFmtId="0" fontId="28" fillId="2" borderId="66" xfId="0" applyFont="1" applyFill="1" applyBorder="1" applyAlignment="1">
      <alignment horizontal="center" vertical="center" wrapText="1"/>
    </xf>
    <xf numFmtId="0" fontId="4" fillId="0" borderId="86" xfId="0" applyFont="1" applyBorder="1" applyAlignment="1">
      <alignment horizontal="center" vertical="center" wrapText="1"/>
    </xf>
    <xf numFmtId="0" fontId="18" fillId="0" borderId="86" xfId="0" applyFont="1" applyBorder="1" applyAlignment="1">
      <alignment vertical="center" wrapText="1"/>
    </xf>
    <xf numFmtId="0" fontId="18" fillId="0" borderId="86" xfId="0" applyFont="1" applyBorder="1" applyAlignment="1">
      <alignment horizontal="left" vertical="center" wrapText="1"/>
    </xf>
    <xf numFmtId="0" fontId="18" fillId="0" borderId="86" xfId="0" applyFont="1" applyBorder="1" applyAlignment="1">
      <alignment horizontal="center" vertical="center" wrapText="1"/>
    </xf>
    <xf numFmtId="164" fontId="18" fillId="0" borderId="86" xfId="0" applyNumberFormat="1" applyFont="1" applyBorder="1" applyAlignment="1">
      <alignment horizontal="center" vertical="center" wrapText="1"/>
    </xf>
    <xf numFmtId="0" fontId="10" fillId="5" borderId="86" xfId="0" applyFont="1" applyFill="1" applyBorder="1" applyAlignment="1">
      <alignment vertical="center" wrapText="1"/>
    </xf>
    <xf numFmtId="0" fontId="10" fillId="5" borderId="86" xfId="0" applyFont="1" applyFill="1" applyBorder="1" applyAlignment="1">
      <alignment horizontal="left" vertical="center" wrapText="1"/>
    </xf>
    <xf numFmtId="164" fontId="10" fillId="5" borderId="86" xfId="0" applyNumberFormat="1" applyFont="1" applyFill="1" applyBorder="1" applyAlignment="1">
      <alignment horizontal="center" vertical="center"/>
    </xf>
    <xf numFmtId="165" fontId="4" fillId="0" borderId="86" xfId="0" applyNumberFormat="1" applyFont="1" applyBorder="1" applyAlignment="1">
      <alignment horizontal="center" vertical="center" wrapText="1"/>
    </xf>
    <xf numFmtId="0" fontId="4" fillId="5" borderId="86" xfId="0" applyFont="1" applyFill="1" applyBorder="1" applyAlignment="1">
      <alignment horizontal="center" vertical="center" wrapText="1"/>
    </xf>
    <xf numFmtId="0" fontId="10" fillId="0" borderId="86" xfId="0" applyFont="1" applyBorder="1" applyAlignment="1">
      <alignment horizontal="left" vertical="center" wrapText="1"/>
    </xf>
    <xf numFmtId="0" fontId="10" fillId="0" borderId="86" xfId="0" applyFont="1" applyBorder="1" applyAlignment="1">
      <alignment horizontal="center" vertical="center" wrapText="1"/>
    </xf>
    <xf numFmtId="164" fontId="10" fillId="0" borderId="86" xfId="0" applyNumberFormat="1" applyFont="1" applyBorder="1" applyAlignment="1">
      <alignment horizontal="center" vertical="center"/>
    </xf>
    <xf numFmtId="165" fontId="4" fillId="5" borderId="86" xfId="0" applyNumberFormat="1" applyFont="1" applyFill="1" applyBorder="1" applyAlignment="1">
      <alignment horizontal="center" vertical="center" wrapText="1"/>
    </xf>
    <xf numFmtId="0" fontId="30" fillId="5" borderId="86" xfId="0" applyFont="1" applyFill="1" applyBorder="1" applyAlignment="1">
      <alignment vertical="center" wrapText="1"/>
    </xf>
    <xf numFmtId="0" fontId="10" fillId="0" borderId="86" xfId="0" applyFont="1" applyBorder="1" applyAlignment="1">
      <alignment vertical="center" wrapText="1"/>
    </xf>
    <xf numFmtId="0" fontId="10" fillId="5" borderId="86" xfId="0" applyFont="1" applyFill="1" applyBorder="1" applyAlignment="1">
      <alignment horizontal="center" vertical="center" wrapText="1"/>
    </xf>
    <xf numFmtId="0" fontId="4" fillId="0" borderId="55" xfId="0" applyFont="1" applyBorder="1" applyAlignment="1">
      <alignment horizontal="center" vertical="center"/>
    </xf>
    <xf numFmtId="0" fontId="4" fillId="0" borderId="86" xfId="0" applyFont="1" applyBorder="1" applyAlignment="1">
      <alignment horizontal="center" vertical="center"/>
    </xf>
    <xf numFmtId="0" fontId="6" fillId="4" borderId="58" xfId="0" applyFont="1" applyFill="1" applyBorder="1" applyAlignment="1">
      <alignment horizontal="center" vertical="center"/>
    </xf>
    <xf numFmtId="0" fontId="4" fillId="0" borderId="74" xfId="0" applyFont="1" applyBorder="1" applyAlignment="1">
      <alignment horizontal="center" vertical="center"/>
    </xf>
    <xf numFmtId="164" fontId="8" fillId="6" borderId="65" xfId="0" applyNumberFormat="1" applyFont="1" applyFill="1" applyBorder="1" applyAlignment="1">
      <alignment horizontal="center" vertical="center" wrapText="1"/>
    </xf>
    <xf numFmtId="0" fontId="11" fillId="6" borderId="65" xfId="0" applyFont="1" applyFill="1" applyBorder="1" applyAlignment="1">
      <alignment horizontal="center" vertical="center" wrapText="1"/>
    </xf>
    <xf numFmtId="0" fontId="11" fillId="6" borderId="79" xfId="0" applyFont="1" applyFill="1" applyBorder="1" applyAlignment="1">
      <alignment horizontal="center" vertical="center" wrapText="1"/>
    </xf>
    <xf numFmtId="0" fontId="10" fillId="5" borderId="81" xfId="0" applyFont="1" applyFill="1" applyBorder="1" applyAlignment="1">
      <alignment horizontal="left" vertical="center" wrapText="1"/>
    </xf>
    <xf numFmtId="0" fontId="11" fillId="6" borderId="78" xfId="0" applyFont="1" applyFill="1" applyBorder="1" applyAlignment="1">
      <alignment horizontal="center" vertical="center" wrapText="1"/>
    </xf>
    <xf numFmtId="164" fontId="4" fillId="3" borderId="86" xfId="0" applyNumberFormat="1" applyFont="1" applyFill="1" applyBorder="1" applyAlignment="1">
      <alignment horizontal="center" vertical="center" wrapText="1"/>
    </xf>
    <xf numFmtId="164" fontId="10" fillId="5" borderId="86" xfId="0" applyNumberFormat="1" applyFont="1" applyFill="1" applyBorder="1" applyAlignment="1">
      <alignment horizontal="center" vertical="center" wrapText="1"/>
    </xf>
    <xf numFmtId="165" fontId="4" fillId="3" borderId="86" xfId="0" applyNumberFormat="1" applyFont="1" applyFill="1" applyBorder="1" applyAlignment="1">
      <alignment horizontal="center" vertical="center"/>
    </xf>
    <xf numFmtId="0" fontId="10" fillId="3" borderId="86" xfId="0" applyFont="1" applyFill="1" applyBorder="1" applyAlignment="1">
      <alignment horizontal="left" vertical="center" wrapText="1"/>
    </xf>
    <xf numFmtId="164" fontId="18" fillId="5" borderId="86" xfId="0" applyNumberFormat="1" applyFont="1" applyFill="1" applyBorder="1" applyAlignment="1">
      <alignment horizontal="center" vertical="center"/>
    </xf>
    <xf numFmtId="0" fontId="10" fillId="5" borderId="86" xfId="0" applyFont="1" applyFill="1" applyBorder="1" applyAlignment="1">
      <alignment horizontal="center" wrapText="1"/>
    </xf>
    <xf numFmtId="0" fontId="4" fillId="3" borderId="86" xfId="0" applyFont="1" applyFill="1" applyBorder="1" applyAlignment="1">
      <alignment horizontal="center" vertical="center"/>
    </xf>
    <xf numFmtId="165" fontId="4" fillId="0" borderId="86" xfId="0" applyNumberFormat="1" applyFont="1" applyBorder="1" applyAlignment="1">
      <alignment horizontal="center" vertical="center"/>
    </xf>
    <xf numFmtId="164" fontId="10" fillId="5" borderId="86" xfId="0" applyNumberFormat="1" applyFont="1" applyFill="1" applyBorder="1" applyAlignment="1">
      <alignment horizontal="center" wrapText="1"/>
    </xf>
    <xf numFmtId="164" fontId="10" fillId="0" borderId="86" xfId="0" applyNumberFormat="1" applyFont="1" applyBorder="1" applyAlignment="1">
      <alignment horizontal="left" vertical="center" wrapText="1"/>
    </xf>
    <xf numFmtId="164" fontId="10" fillId="0" borderId="86" xfId="0" applyNumberFormat="1" applyFont="1" applyBorder="1" applyAlignment="1">
      <alignment horizontal="center" vertical="center" wrapText="1"/>
    </xf>
    <xf numFmtId="0" fontId="7" fillId="5" borderId="86" xfId="0" applyFont="1" applyFill="1" applyBorder="1" applyAlignment="1">
      <alignment horizontal="center" vertical="center" wrapText="1"/>
    </xf>
    <xf numFmtId="0" fontId="17" fillId="0" borderId="86" xfId="0" applyFont="1" applyBorder="1" applyAlignment="1">
      <alignment vertical="center" wrapText="1"/>
    </xf>
    <xf numFmtId="165" fontId="4" fillId="3" borderId="86" xfId="0" applyNumberFormat="1" applyFont="1" applyFill="1" applyBorder="1" applyAlignment="1">
      <alignment horizontal="center" vertical="center"/>
    </xf>
    <xf numFmtId="165" fontId="4" fillId="5" borderId="86" xfId="0" applyNumberFormat="1" applyFont="1" applyFill="1" applyBorder="1" applyAlignment="1">
      <alignment horizontal="center" vertical="center"/>
    </xf>
    <xf numFmtId="0" fontId="4" fillId="5" borderId="86" xfId="0" applyFont="1" applyFill="1" applyBorder="1" applyAlignment="1">
      <alignment horizontal="center" vertical="center"/>
    </xf>
    <xf numFmtId="0" fontId="6" fillId="4" borderId="57" xfId="0" applyFont="1" applyFill="1" applyBorder="1" applyAlignment="1">
      <alignment horizontal="left" vertical="center"/>
    </xf>
    <xf numFmtId="0" fontId="4" fillId="3" borderId="78" xfId="0" applyFont="1" applyFill="1" applyBorder="1" applyAlignment="1">
      <alignment horizontal="left" vertical="center"/>
    </xf>
    <xf numFmtId="166" fontId="24" fillId="5" borderId="78" xfId="0" applyNumberFormat="1" applyFont="1" applyFill="1" applyBorder="1" applyAlignment="1">
      <alignment horizontal="center"/>
    </xf>
    <xf numFmtId="0" fontId="4" fillId="3" borderId="86" xfId="0" applyFont="1" applyFill="1" applyBorder="1" applyAlignment="1">
      <alignment horizontal="center" vertical="center" wrapText="1"/>
    </xf>
    <xf numFmtId="0" fontId="6" fillId="4" borderId="74" xfId="0" applyFont="1" applyFill="1" applyBorder="1" applyAlignment="1">
      <alignment horizontal="center" vertical="center" wrapText="1"/>
    </xf>
    <xf numFmtId="164" fontId="1" fillId="0" borderId="91" xfId="0" applyNumberFormat="1" applyFont="1" applyBorder="1" applyAlignment="1">
      <alignment horizontal="center" vertical="center"/>
    </xf>
    <xf numFmtId="164" fontId="1" fillId="0" borderId="92" xfId="0" applyNumberFormat="1" applyFont="1" applyBorder="1" applyAlignment="1">
      <alignment horizontal="center" vertical="center"/>
    </xf>
    <xf numFmtId="0" fontId="1" fillId="0" borderId="92" xfId="0" applyFont="1" applyBorder="1" applyAlignment="1">
      <alignment horizontal="center" vertical="center" wrapText="1"/>
    </xf>
    <xf numFmtId="0" fontId="1" fillId="0" borderId="92" xfId="0" applyFont="1" applyBorder="1" applyAlignment="1">
      <alignment horizontal="left" vertical="center" wrapText="1"/>
    </xf>
    <xf numFmtId="0" fontId="1" fillId="0" borderId="93" xfId="0" applyFont="1" applyBorder="1" applyAlignment="1">
      <alignment horizontal="left" vertical="center" wrapText="1"/>
    </xf>
    <xf numFmtId="0" fontId="4" fillId="3" borderId="78" xfId="0" applyFont="1" applyFill="1" applyBorder="1"/>
    <xf numFmtId="0" fontId="0" fillId="0" borderId="0" xfId="0" applyFont="1" applyAlignment="1"/>
    <xf numFmtId="164" fontId="4" fillId="0" borderId="16" xfId="0" applyNumberFormat="1" applyFont="1" applyBorder="1" applyAlignment="1">
      <alignment horizontal="center" vertical="center"/>
    </xf>
    <xf numFmtId="0" fontId="4" fillId="0" borderId="86" xfId="0" applyFont="1" applyBorder="1" applyAlignment="1">
      <alignment horizontal="center" vertical="center"/>
    </xf>
    <xf numFmtId="0" fontId="0" fillId="0" borderId="0" xfId="0" applyFont="1" applyAlignment="1"/>
    <xf numFmtId="0" fontId="18" fillId="0" borderId="55" xfId="0" applyFont="1" applyFill="1" applyBorder="1" applyAlignment="1">
      <alignment vertical="center" wrapText="1"/>
    </xf>
    <xf numFmtId="0" fontId="18" fillId="0" borderId="76" xfId="0" applyFont="1" applyFill="1" applyBorder="1" applyAlignment="1">
      <alignment vertical="center" wrapText="1"/>
    </xf>
    <xf numFmtId="0" fontId="18" fillId="0" borderId="76" xfId="0" applyFont="1" applyFill="1" applyBorder="1" applyAlignment="1">
      <alignment horizontal="center" vertical="center" wrapText="1"/>
    </xf>
    <xf numFmtId="164" fontId="18" fillId="0" borderId="76" xfId="0" applyNumberFormat="1" applyFont="1" applyFill="1" applyBorder="1" applyAlignment="1">
      <alignment horizontal="center" vertical="center" wrapText="1"/>
    </xf>
    <xf numFmtId="0" fontId="10" fillId="0" borderId="34" xfId="0" applyFont="1" applyFill="1" applyBorder="1" applyAlignment="1">
      <alignment vertical="center" wrapText="1"/>
    </xf>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164" fontId="10" fillId="0" borderId="34" xfId="0" applyNumberFormat="1" applyFont="1" applyFill="1" applyBorder="1" applyAlignment="1">
      <alignment horizontal="center" vertical="center"/>
    </xf>
    <xf numFmtId="164" fontId="18" fillId="0" borderId="86" xfId="0" applyNumberFormat="1" applyFont="1" applyFill="1" applyBorder="1" applyAlignment="1">
      <alignment horizontal="center" vertical="center"/>
    </xf>
    <xf numFmtId="164" fontId="10" fillId="0" borderId="86" xfId="0" applyNumberFormat="1" applyFont="1" applyFill="1" applyBorder="1" applyAlignment="1">
      <alignment horizontal="center" vertical="center" wrapText="1"/>
    </xf>
    <xf numFmtId="164" fontId="10" fillId="0" borderId="86"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18" fillId="0" borderId="15" xfId="0" applyFont="1" applyFill="1" applyBorder="1" applyAlignment="1">
      <alignment vertical="center" wrapText="1"/>
    </xf>
    <xf numFmtId="0" fontId="18" fillId="0" borderId="25"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25" xfId="0" applyFont="1" applyFill="1" applyBorder="1" applyAlignment="1">
      <alignment horizontal="center" vertical="center" wrapText="1"/>
    </xf>
    <xf numFmtId="164" fontId="18" fillId="0" borderId="25" xfId="0" applyNumberFormat="1" applyFont="1" applyFill="1" applyBorder="1" applyAlignment="1">
      <alignment horizontal="center" vertical="center" wrapText="1"/>
    </xf>
    <xf numFmtId="165" fontId="4" fillId="0" borderId="16" xfId="0" applyNumberFormat="1" applyFont="1" applyFill="1" applyBorder="1" applyAlignment="1">
      <alignment horizontal="center" vertical="center"/>
    </xf>
    <xf numFmtId="0" fontId="18" fillId="0" borderId="51" xfId="0" applyFont="1" applyFill="1" applyBorder="1" applyAlignment="1">
      <alignment vertical="center" wrapText="1"/>
    </xf>
    <xf numFmtId="0" fontId="18" fillId="0" borderId="51" xfId="0" applyFont="1" applyFill="1" applyBorder="1" applyAlignment="1">
      <alignment horizontal="center" vertical="center" wrapText="1"/>
    </xf>
    <xf numFmtId="164" fontId="18" fillId="0" borderId="51" xfId="0" applyNumberFormat="1" applyFont="1" applyFill="1" applyBorder="1" applyAlignment="1">
      <alignment horizontal="center" vertical="center" wrapText="1"/>
    </xf>
    <xf numFmtId="165" fontId="4" fillId="0" borderId="57" xfId="0" applyNumberFormat="1" applyFont="1" applyFill="1" applyBorder="1" applyAlignment="1">
      <alignment horizontal="center" vertical="center"/>
    </xf>
    <xf numFmtId="0" fontId="10" fillId="0" borderId="0" xfId="0" applyFont="1" applyFill="1" applyAlignment="1">
      <alignment vertical="center" wrapText="1"/>
    </xf>
    <xf numFmtId="0" fontId="4" fillId="0" borderId="57" xfId="0" applyFont="1" applyFill="1" applyBorder="1" applyAlignment="1">
      <alignment horizontal="center" vertical="center"/>
    </xf>
    <xf numFmtId="165" fontId="26" fillId="0" borderId="25" xfId="0" applyNumberFormat="1" applyFont="1" applyFill="1" applyBorder="1" applyAlignment="1">
      <alignment horizontal="left" vertical="center" wrapText="1"/>
    </xf>
    <xf numFmtId="0" fontId="18" fillId="0" borderId="34" xfId="0" applyFont="1" applyFill="1" applyBorder="1" applyAlignment="1">
      <alignment vertical="center" wrapText="1"/>
    </xf>
    <xf numFmtId="165" fontId="40" fillId="0" borderId="57" xfId="0" applyNumberFormat="1" applyFont="1" applyFill="1" applyBorder="1" applyAlignment="1">
      <alignment horizontal="center" vertical="center"/>
    </xf>
    <xf numFmtId="0" fontId="30" fillId="0" borderId="34" xfId="0" applyFont="1" applyFill="1" applyBorder="1" applyAlignment="1">
      <alignment horizontal="left" vertical="center" wrapText="1"/>
    </xf>
    <xf numFmtId="0" fontId="30" fillId="0" borderId="34" xfId="0" applyFont="1" applyFill="1" applyBorder="1" applyAlignment="1">
      <alignment horizontal="center" vertical="center" wrapText="1"/>
    </xf>
    <xf numFmtId="164" fontId="30" fillId="0" borderId="25" xfId="0" applyNumberFormat="1" applyFont="1" applyFill="1" applyBorder="1" applyAlignment="1">
      <alignment horizontal="center" vertical="center" wrapText="1"/>
    </xf>
    <xf numFmtId="0" fontId="4" fillId="3" borderId="7" xfId="0" applyFont="1" applyFill="1" applyBorder="1" applyAlignment="1">
      <alignment vertical="center"/>
    </xf>
    <xf numFmtId="0" fontId="4" fillId="3" borderId="63" xfId="0" applyFont="1" applyFill="1" applyBorder="1" applyAlignment="1">
      <alignment vertical="center"/>
    </xf>
    <xf numFmtId="0" fontId="4" fillId="3" borderId="17" xfId="0" applyFont="1" applyFill="1" applyBorder="1" applyAlignment="1"/>
    <xf numFmtId="0" fontId="30" fillId="0" borderId="34" xfId="0" applyFont="1" applyFill="1" applyBorder="1" applyAlignment="1">
      <alignment vertical="center" wrapText="1"/>
    </xf>
    <xf numFmtId="0" fontId="18" fillId="0" borderId="25" xfId="0" applyFont="1" applyBorder="1" applyAlignment="1">
      <alignment vertical="center" wrapText="1"/>
    </xf>
    <xf numFmtId="0" fontId="6" fillId="4" borderId="66" xfId="0" applyFont="1" applyFill="1" applyBorder="1" applyAlignment="1">
      <alignment vertical="center" wrapText="1"/>
    </xf>
    <xf numFmtId="0" fontId="4" fillId="3" borderId="7" xfId="0" applyFont="1" applyFill="1" applyBorder="1" applyAlignment="1"/>
    <xf numFmtId="0" fontId="12" fillId="4" borderId="86" xfId="0" applyFont="1" applyFill="1" applyBorder="1" applyAlignment="1">
      <alignment horizontal="center" vertical="center" wrapText="1"/>
    </xf>
    <xf numFmtId="164" fontId="4" fillId="0" borderId="16" xfId="0" applyNumberFormat="1" applyFont="1" applyBorder="1" applyAlignment="1">
      <alignment horizontal="center" vertical="center"/>
    </xf>
    <xf numFmtId="0" fontId="10" fillId="0" borderId="86" xfId="0" applyFont="1" applyBorder="1" applyAlignment="1">
      <alignment horizontal="left" vertical="center" wrapText="1"/>
    </xf>
    <xf numFmtId="165" fontId="4" fillId="0" borderId="86" xfId="0" applyNumberFormat="1" applyFont="1" applyBorder="1" applyAlignment="1">
      <alignment horizontal="center" vertical="center"/>
    </xf>
    <xf numFmtId="0" fontId="0" fillId="0" borderId="0" xfId="0" applyFont="1" applyAlignment="1"/>
    <xf numFmtId="1" fontId="4" fillId="0" borderId="30" xfId="0" applyNumberFormat="1" applyFont="1" applyBorder="1" applyAlignment="1">
      <alignment horizontal="center" vertical="center"/>
    </xf>
    <xf numFmtId="1" fontId="4" fillId="0" borderId="15" xfId="0" applyNumberFormat="1" applyFont="1" applyBorder="1" applyAlignment="1">
      <alignment horizontal="center" vertical="center"/>
    </xf>
    <xf numFmtId="0" fontId="10" fillId="0" borderId="86" xfId="0" applyFont="1" applyFill="1" applyBorder="1" applyAlignment="1">
      <alignment horizontal="left" vertical="center" wrapText="1"/>
    </xf>
    <xf numFmtId="0" fontId="10" fillId="0" borderId="86" xfId="0" applyFont="1" applyFill="1" applyBorder="1" applyAlignment="1">
      <alignment horizontal="center" vertical="center" wrapText="1"/>
    </xf>
    <xf numFmtId="0" fontId="10" fillId="0" borderId="86" xfId="0" applyFont="1" applyFill="1" applyBorder="1" applyAlignment="1">
      <alignment vertical="center" wrapText="1"/>
    </xf>
    <xf numFmtId="0" fontId="17" fillId="0" borderId="86" xfId="0" applyFont="1" applyFill="1" applyBorder="1" applyAlignment="1">
      <alignment horizontal="center" vertical="center" wrapText="1"/>
    </xf>
    <xf numFmtId="0" fontId="6" fillId="4" borderId="66" xfId="0" applyFont="1" applyFill="1" applyBorder="1" applyAlignment="1">
      <alignment horizontal="center" vertical="center" wrapText="1"/>
    </xf>
    <xf numFmtId="0" fontId="6" fillId="4" borderId="83"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6" fillId="4" borderId="84" xfId="0" applyFont="1" applyFill="1" applyBorder="1" applyAlignment="1">
      <alignment horizontal="center" vertical="center" wrapText="1"/>
    </xf>
    <xf numFmtId="0" fontId="6" fillId="4" borderId="85" xfId="0" applyFont="1" applyFill="1" applyBorder="1" applyAlignment="1">
      <alignment horizontal="center" vertical="center" wrapText="1"/>
    </xf>
    <xf numFmtId="0" fontId="4" fillId="3" borderId="33" xfId="0" applyFont="1" applyFill="1" applyBorder="1" applyAlignment="1">
      <alignment horizontal="left" vertical="center" wrapText="1"/>
    </xf>
    <xf numFmtId="0" fontId="2" fillId="0" borderId="35" xfId="0" applyFont="1" applyBorder="1"/>
    <xf numFmtId="0" fontId="10" fillId="3" borderId="33" xfId="0" applyFont="1" applyFill="1" applyBorder="1" applyAlignment="1">
      <alignment horizontal="center" vertical="center" wrapText="1"/>
    </xf>
    <xf numFmtId="0" fontId="10" fillId="3" borderId="33" xfId="0" applyFont="1" applyFill="1" applyBorder="1" applyAlignment="1">
      <alignment horizontal="left" vertical="center" wrapText="1"/>
    </xf>
    <xf numFmtId="164" fontId="8" fillId="8" borderId="26" xfId="0" applyNumberFormat="1" applyFont="1" applyFill="1" applyBorder="1" applyAlignment="1">
      <alignment horizontal="center" vertical="center" wrapText="1"/>
    </xf>
    <xf numFmtId="0" fontId="2" fillId="0" borderId="22" xfId="0" applyFont="1" applyBorder="1"/>
    <xf numFmtId="0" fontId="2" fillId="0" borderId="27" xfId="0" applyFont="1" applyBorder="1"/>
    <xf numFmtId="164" fontId="7" fillId="0" borderId="4" xfId="0" applyNumberFormat="1" applyFont="1" applyBorder="1" applyAlignment="1"/>
    <xf numFmtId="0" fontId="2" fillId="0" borderId="6" xfId="0" applyFont="1" applyBorder="1"/>
    <xf numFmtId="1" fontId="7" fillId="0" borderId="4" xfId="0" applyNumberFormat="1" applyFont="1" applyBorder="1" applyAlignment="1"/>
    <xf numFmtId="0" fontId="7" fillId="5" borderId="4" xfId="0" applyFont="1" applyFill="1" applyBorder="1" applyAlignment="1">
      <alignment vertical="center" wrapText="1"/>
    </xf>
    <xf numFmtId="0" fontId="2" fillId="0" borderId="5" xfId="0" applyFont="1" applyBorder="1"/>
    <xf numFmtId="164" fontId="8" fillId="6" borderId="18" xfId="0" applyNumberFormat="1" applyFont="1" applyFill="1" applyBorder="1" applyAlignment="1">
      <alignment horizontal="center" vertical="center" wrapText="1"/>
    </xf>
    <xf numFmtId="0" fontId="2" fillId="0" borderId="19" xfId="0" applyFont="1" applyBorder="1"/>
    <xf numFmtId="0" fontId="2" fillId="0" borderId="20" xfId="0" applyFont="1" applyBorder="1"/>
    <xf numFmtId="164" fontId="8" fillId="7" borderId="21" xfId="0" applyNumberFormat="1" applyFont="1" applyFill="1" applyBorder="1" applyAlignment="1">
      <alignment horizontal="center" vertical="center" wrapText="1"/>
    </xf>
    <xf numFmtId="0" fontId="2" fillId="0" borderId="23" xfId="0" applyFont="1" applyBorder="1"/>
    <xf numFmtId="164" fontId="8" fillId="8" borderId="18" xfId="0" applyNumberFormat="1" applyFont="1" applyFill="1" applyBorder="1" applyAlignment="1">
      <alignment horizontal="center" vertical="center" wrapText="1"/>
    </xf>
    <xf numFmtId="0" fontId="2" fillId="0" borderId="24" xfId="0" applyFont="1" applyBorder="1"/>
    <xf numFmtId="164" fontId="8" fillId="8" borderId="28" xfId="0" applyNumberFormat="1" applyFont="1" applyFill="1" applyBorder="1" applyAlignment="1">
      <alignment horizontal="center" vertical="center" wrapText="1"/>
    </xf>
    <xf numFmtId="0" fontId="6" fillId="4" borderId="16" xfId="0" applyFont="1" applyFill="1" applyBorder="1" applyAlignment="1">
      <alignment horizontal="center" vertical="center" wrapText="1"/>
    </xf>
    <xf numFmtId="0" fontId="2" fillId="0" borderId="25" xfId="0" applyFont="1" applyBorder="1"/>
    <xf numFmtId="164" fontId="8" fillId="6" borderId="26" xfId="0" applyNumberFormat="1" applyFont="1" applyFill="1" applyBorder="1" applyAlignment="1">
      <alignment horizontal="center" vertical="center" wrapText="1"/>
    </xf>
    <xf numFmtId="0" fontId="7" fillId="5" borderId="4" xfId="0" applyFont="1" applyFill="1" applyBorder="1" applyAlignment="1">
      <alignment wrapText="1"/>
    </xf>
    <xf numFmtId="164" fontId="8" fillId="6" borderId="28" xfId="0" applyNumberFormat="1" applyFont="1" applyFill="1" applyBorder="1" applyAlignment="1">
      <alignment horizontal="center" vertical="center" wrapText="1"/>
    </xf>
    <xf numFmtId="0" fontId="2" fillId="0" borderId="29" xfId="0" applyFont="1" applyBorder="1"/>
    <xf numFmtId="164" fontId="8" fillId="7" borderId="26" xfId="0" applyNumberFormat="1" applyFont="1" applyFill="1" applyBorder="1" applyAlignment="1">
      <alignment horizontal="center" vertical="center" wrapText="1"/>
    </xf>
    <xf numFmtId="164" fontId="8" fillId="7" borderId="28" xfId="0" applyNumberFormat="1"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4" fillId="0" borderId="58" xfId="0" applyFont="1" applyBorder="1" applyAlignment="1">
      <alignment horizontal="left" vertical="center"/>
    </xf>
    <xf numFmtId="0" fontId="2" fillId="0" borderId="60" xfId="0" applyFont="1" applyBorder="1"/>
    <xf numFmtId="0" fontId="2" fillId="0" borderId="54" xfId="0" applyFont="1" applyBorder="1"/>
    <xf numFmtId="0" fontId="12" fillId="4" borderId="86" xfId="0" applyFont="1" applyFill="1" applyBorder="1" applyAlignment="1">
      <alignment horizontal="center" vertical="center" wrapText="1"/>
    </xf>
    <xf numFmtId="0" fontId="2" fillId="0" borderId="86" xfId="0" applyFont="1" applyBorder="1"/>
    <xf numFmtId="0" fontId="13" fillId="0" borderId="86" xfId="0" applyFont="1" applyBorder="1" applyAlignment="1">
      <alignment horizontal="center" vertical="center" wrapText="1"/>
    </xf>
    <xf numFmtId="0" fontId="2" fillId="0" borderId="86" xfId="0" applyFont="1" applyBorder="1" applyAlignment="1">
      <alignment vertical="center"/>
    </xf>
    <xf numFmtId="0" fontId="12" fillId="4" borderId="86" xfId="0" applyFont="1" applyFill="1" applyBorder="1" applyAlignment="1">
      <alignment horizontal="center" vertical="center"/>
    </xf>
    <xf numFmtId="0" fontId="14" fillId="3" borderId="104" xfId="0" applyFont="1" applyFill="1" applyBorder="1" applyAlignment="1">
      <alignment horizontal="center" vertical="center" wrapText="1"/>
    </xf>
    <xf numFmtId="0" fontId="14" fillId="3" borderId="105" xfId="0" applyFont="1" applyFill="1" applyBorder="1" applyAlignment="1">
      <alignment horizontal="center" vertical="center" wrapText="1"/>
    </xf>
    <xf numFmtId="0" fontId="14" fillId="3" borderId="106" xfId="0" applyFont="1" applyFill="1" applyBorder="1" applyAlignment="1">
      <alignment horizontal="center" vertical="center" wrapText="1"/>
    </xf>
    <xf numFmtId="0" fontId="14" fillId="3" borderId="107" xfId="0" applyFont="1" applyFill="1" applyBorder="1" applyAlignment="1">
      <alignment horizontal="center" vertical="center" wrapText="1"/>
    </xf>
    <xf numFmtId="0" fontId="14" fillId="3" borderId="108" xfId="0" applyFont="1" applyFill="1" applyBorder="1" applyAlignment="1">
      <alignment horizontal="center" vertical="center" wrapText="1"/>
    </xf>
    <xf numFmtId="0" fontId="14" fillId="3" borderId="109" xfId="0" applyFont="1" applyFill="1" applyBorder="1" applyAlignment="1">
      <alignment horizontal="center" vertical="center" wrapText="1"/>
    </xf>
    <xf numFmtId="164" fontId="4" fillId="0" borderId="16" xfId="0" applyNumberFormat="1" applyFont="1" applyBorder="1" applyAlignment="1">
      <alignment horizontal="center" vertical="center"/>
    </xf>
    <xf numFmtId="0" fontId="14" fillId="3" borderId="86" xfId="0" applyFont="1" applyFill="1" applyBorder="1" applyAlignment="1">
      <alignment horizontal="center" vertical="center" wrapText="1"/>
    </xf>
    <xf numFmtId="0" fontId="6" fillId="4" borderId="37" xfId="0" applyFont="1" applyFill="1" applyBorder="1" applyAlignment="1">
      <alignment horizontal="center" vertical="center"/>
    </xf>
    <xf numFmtId="0" fontId="2" fillId="0" borderId="38" xfId="0" applyFont="1" applyBorder="1"/>
    <xf numFmtId="0" fontId="6" fillId="4" borderId="40" xfId="0" applyFont="1" applyFill="1" applyBorder="1" applyAlignment="1">
      <alignment horizontal="center" vertical="center"/>
    </xf>
    <xf numFmtId="0" fontId="2" fillId="0" borderId="41" xfId="0" applyFont="1" applyBorder="1"/>
    <xf numFmtId="0" fontId="4" fillId="0" borderId="16" xfId="0" applyFont="1" applyBorder="1" applyAlignment="1">
      <alignment horizontal="left" vertical="center"/>
    </xf>
    <xf numFmtId="0" fontId="2" fillId="0" borderId="42" xfId="0" applyFont="1" applyBorder="1"/>
    <xf numFmtId="0" fontId="10" fillId="5" borderId="33" xfId="0" applyFont="1" applyFill="1" applyBorder="1" applyAlignment="1">
      <alignment horizontal="center" vertical="center" wrapText="1"/>
    </xf>
    <xf numFmtId="0" fontId="2" fillId="0" borderId="36" xfId="0" applyFont="1" applyBorder="1"/>
    <xf numFmtId="0" fontId="10" fillId="5" borderId="33" xfId="0" applyFont="1" applyFill="1" applyBorder="1" applyAlignment="1">
      <alignment vertical="center" wrapText="1"/>
    </xf>
    <xf numFmtId="0" fontId="4" fillId="3" borderId="33" xfId="0" applyFont="1" applyFill="1" applyBorder="1" applyAlignment="1">
      <alignment vertical="center" wrapText="1"/>
    </xf>
    <xf numFmtId="0" fontId="12" fillId="4" borderId="58" xfId="0" applyFont="1" applyFill="1" applyBorder="1" applyAlignment="1">
      <alignment horizontal="center" vertical="center"/>
    </xf>
    <xf numFmtId="0" fontId="12" fillId="4" borderId="75" xfId="0" applyFont="1" applyFill="1" applyBorder="1" applyAlignment="1">
      <alignment horizontal="center" vertical="center"/>
    </xf>
    <xf numFmtId="0" fontId="39" fillId="0" borderId="86" xfId="0" applyFont="1" applyBorder="1" applyAlignment="1">
      <alignment vertical="center"/>
    </xf>
    <xf numFmtId="0" fontId="2" fillId="0" borderId="75" xfId="0" applyFont="1" applyBorder="1"/>
    <xf numFmtId="0" fontId="12" fillId="4" borderId="60" xfId="0" applyFont="1" applyFill="1" applyBorder="1" applyAlignment="1">
      <alignment horizontal="center" vertical="center"/>
    </xf>
    <xf numFmtId="0" fontId="12" fillId="4" borderId="77" xfId="0" applyFont="1" applyFill="1" applyBorder="1" applyAlignment="1">
      <alignment horizontal="center" vertical="center"/>
    </xf>
    <xf numFmtId="0" fontId="6" fillId="0" borderId="59" xfId="0" applyFont="1" applyBorder="1" applyAlignment="1">
      <alignment horizontal="center" vertical="center"/>
    </xf>
    <xf numFmtId="0" fontId="2" fillId="0" borderId="44" xfId="0" applyFont="1" applyBorder="1"/>
    <xf numFmtId="0" fontId="2" fillId="0" borderId="45" xfId="0" applyFont="1" applyBorder="1"/>
    <xf numFmtId="0" fontId="4" fillId="0" borderId="16" xfId="0" applyFont="1" applyBorder="1" applyAlignment="1">
      <alignment horizontal="left" vertical="center" wrapText="1"/>
    </xf>
    <xf numFmtId="0" fontId="12" fillId="4" borderId="43" xfId="0" applyFont="1" applyFill="1" applyBorder="1" applyAlignment="1">
      <alignment horizontal="center" vertical="center"/>
    </xf>
    <xf numFmtId="0" fontId="12" fillId="4" borderId="58" xfId="0" applyFont="1" applyFill="1" applyBorder="1" applyAlignment="1">
      <alignment horizontal="center" vertical="center" wrapText="1"/>
    </xf>
    <xf numFmtId="0" fontId="4" fillId="0" borderId="57" xfId="0" applyFont="1" applyBorder="1" applyAlignment="1">
      <alignment horizontal="left" vertical="center" wrapText="1"/>
    </xf>
    <xf numFmtId="0" fontId="4" fillId="0" borderId="72" xfId="0" applyFont="1" applyBorder="1" applyAlignment="1">
      <alignment horizontal="left" vertical="center" wrapText="1"/>
    </xf>
    <xf numFmtId="0" fontId="4" fillId="0" borderId="25" xfId="0" applyFont="1" applyBorder="1" applyAlignment="1">
      <alignment horizontal="left" vertical="center" wrapText="1"/>
    </xf>
    <xf numFmtId="0" fontId="6" fillId="0" borderId="30" xfId="0" applyFont="1" applyBorder="1" applyAlignment="1">
      <alignment horizontal="center" vertical="center" wrapText="1"/>
    </xf>
    <xf numFmtId="0" fontId="2" fillId="0" borderId="55" xfId="0" applyFont="1" applyBorder="1"/>
    <xf numFmtId="0" fontId="6" fillId="0" borderId="54" xfId="0" applyFont="1" applyBorder="1" applyAlignment="1">
      <alignment horizontal="center" vertical="center" wrapText="1"/>
    </xf>
    <xf numFmtId="0" fontId="2" fillId="0" borderId="56" xfId="0" applyFont="1" applyBorder="1"/>
    <xf numFmtId="0" fontId="6" fillId="0" borderId="16" xfId="0" applyFont="1" applyBorder="1" applyAlignment="1">
      <alignment horizontal="center" vertical="center" wrapText="1"/>
    </xf>
    <xf numFmtId="0" fontId="7" fillId="5" borderId="4" xfId="0" applyFont="1" applyFill="1" applyBorder="1" applyAlignment="1">
      <alignment horizontal="right" wrapText="1"/>
    </xf>
    <xf numFmtId="164" fontId="7" fillId="0" borderId="4" xfId="0" applyNumberFormat="1" applyFont="1" applyBorder="1" applyAlignment="1">
      <alignment horizontal="right"/>
    </xf>
    <xf numFmtId="1" fontId="7" fillId="0" borderId="4" xfId="0" applyNumberFormat="1" applyFont="1" applyBorder="1" applyAlignment="1">
      <alignment horizontal="right"/>
    </xf>
    <xf numFmtId="0" fontId="7" fillId="5" borderId="4" xfId="0" applyFont="1" applyFill="1" applyBorder="1" applyAlignment="1">
      <alignment vertical="center"/>
    </xf>
    <xf numFmtId="0" fontId="4" fillId="0" borderId="75" xfId="0" applyFont="1" applyBorder="1" applyAlignment="1">
      <alignment horizontal="left" vertical="top" wrapText="1"/>
    </xf>
    <xf numFmtId="0" fontId="2" fillId="0" borderId="77" xfId="0" applyFont="1" applyBorder="1"/>
    <xf numFmtId="0" fontId="2" fillId="0" borderId="76" xfId="0" applyFont="1" applyBorder="1"/>
    <xf numFmtId="0" fontId="4" fillId="0" borderId="75" xfId="0" applyFont="1" applyBorder="1" applyAlignment="1">
      <alignment horizontal="left" vertical="center" wrapText="1"/>
    </xf>
    <xf numFmtId="0" fontId="2" fillId="0" borderId="77" xfId="0" applyFont="1" applyBorder="1" applyAlignment="1">
      <alignment vertical="center"/>
    </xf>
    <xf numFmtId="0" fontId="2" fillId="0" borderId="76" xfId="0" applyFont="1" applyBorder="1" applyAlignment="1">
      <alignment vertical="center"/>
    </xf>
    <xf numFmtId="0" fontId="7" fillId="5" borderId="28" xfId="0" applyFont="1" applyFill="1" applyBorder="1" applyAlignment="1">
      <alignment horizontal="right" wrapText="1"/>
    </xf>
    <xf numFmtId="164" fontId="7" fillId="0" borderId="28" xfId="0" applyNumberFormat="1" applyFont="1" applyBorder="1" applyAlignment="1">
      <alignment horizontal="right"/>
    </xf>
    <xf numFmtId="164" fontId="7" fillId="0" borderId="86" xfId="0" applyNumberFormat="1" applyFont="1" applyBorder="1" applyAlignment="1">
      <alignment horizontal="center" vertical="center"/>
    </xf>
    <xf numFmtId="0" fontId="2" fillId="0" borderId="86" xfId="0" applyFont="1" applyBorder="1" applyAlignment="1">
      <alignment horizontal="center" vertical="center"/>
    </xf>
    <xf numFmtId="164" fontId="4" fillId="0" borderId="75" xfId="0" applyNumberFormat="1" applyFont="1" applyBorder="1" applyAlignment="1">
      <alignment horizontal="center" vertical="center"/>
    </xf>
    <xf numFmtId="0" fontId="4" fillId="3" borderId="86" xfId="0" applyFont="1" applyFill="1" applyBorder="1" applyAlignment="1">
      <alignment horizontal="center" vertical="center" wrapText="1"/>
    </xf>
    <xf numFmtId="0" fontId="6" fillId="4" borderId="73" xfId="0" applyFont="1" applyFill="1" applyBorder="1" applyAlignment="1">
      <alignment horizontal="center" vertical="center"/>
    </xf>
    <xf numFmtId="0" fontId="2" fillId="0" borderId="82" xfId="0" applyFont="1" applyBorder="1"/>
    <xf numFmtId="0" fontId="6" fillId="4" borderId="78" xfId="0" applyFont="1" applyFill="1" applyBorder="1" applyAlignment="1">
      <alignment horizontal="center" vertical="center"/>
    </xf>
    <xf numFmtId="0" fontId="2" fillId="0" borderId="78" xfId="0" applyFont="1" applyBorder="1"/>
    <xf numFmtId="0" fontId="4" fillId="0" borderId="86" xfId="0" applyFont="1" applyBorder="1" applyAlignment="1">
      <alignment horizontal="left" vertical="center"/>
    </xf>
    <xf numFmtId="0" fontId="2" fillId="0" borderId="86" xfId="0" applyFont="1" applyBorder="1" applyAlignment="1">
      <alignment horizontal="left"/>
    </xf>
    <xf numFmtId="0" fontId="10" fillId="0" borderId="86" xfId="0" applyFont="1" applyBorder="1" applyAlignment="1">
      <alignment horizontal="center" vertical="center" wrapText="1"/>
    </xf>
    <xf numFmtId="165" fontId="4" fillId="3" borderId="86" xfId="0" applyNumberFormat="1" applyFont="1" applyFill="1" applyBorder="1" applyAlignment="1">
      <alignment horizontal="center" vertical="center"/>
    </xf>
    <xf numFmtId="1" fontId="7" fillId="0" borderId="28" xfId="0" applyNumberFormat="1" applyFont="1" applyBorder="1" applyAlignment="1">
      <alignment horizontal="right"/>
    </xf>
    <xf numFmtId="0" fontId="4" fillId="3" borderId="28" xfId="0" applyFont="1" applyFill="1" applyBorder="1" applyAlignment="1">
      <alignment horizontal="left" vertical="center" wrapText="1"/>
    </xf>
    <xf numFmtId="164" fontId="8" fillId="7" borderId="18" xfId="0" applyNumberFormat="1" applyFont="1" applyFill="1" applyBorder="1" applyAlignment="1">
      <alignment horizontal="center" vertical="center" wrapText="1"/>
    </xf>
    <xf numFmtId="164" fontId="8" fillId="8" borderId="64" xfId="0" applyNumberFormat="1" applyFont="1" applyFill="1" applyBorder="1" applyAlignment="1">
      <alignment horizontal="center" vertical="center" wrapText="1"/>
    </xf>
    <xf numFmtId="0" fontId="2" fillId="0" borderId="65" xfId="0" applyFont="1" applyBorder="1"/>
    <xf numFmtId="0" fontId="16" fillId="4" borderId="16" xfId="0" applyFont="1" applyFill="1" applyBorder="1" applyAlignment="1">
      <alignment horizontal="center" vertical="center" wrapText="1"/>
    </xf>
    <xf numFmtId="0" fontId="16" fillId="4" borderId="66" xfId="0" applyFont="1" applyFill="1" applyBorder="1" applyAlignment="1">
      <alignment horizontal="center" vertical="center" wrapText="1"/>
    </xf>
    <xf numFmtId="0" fontId="16" fillId="4" borderId="96" xfId="0" applyFont="1" applyFill="1" applyBorder="1" applyAlignment="1">
      <alignment horizontal="center" vertical="center" wrapText="1"/>
    </xf>
    <xf numFmtId="0" fontId="4" fillId="3" borderId="91" xfId="0" applyFont="1" applyFill="1" applyBorder="1" applyAlignment="1">
      <alignment horizontal="center" vertical="center"/>
    </xf>
    <xf numFmtId="0" fontId="4" fillId="3" borderId="92" xfId="0" applyFont="1" applyFill="1" applyBorder="1" applyAlignment="1">
      <alignment horizontal="center" vertical="center"/>
    </xf>
    <xf numFmtId="0" fontId="4" fillId="3" borderId="93" xfId="0" applyFont="1" applyFill="1" applyBorder="1" applyAlignment="1">
      <alignment horizontal="center" vertical="center"/>
    </xf>
    <xf numFmtId="0" fontId="1" fillId="0" borderId="104" xfId="0" applyFont="1" applyBorder="1" applyAlignment="1">
      <alignment horizontal="center"/>
    </xf>
    <xf numFmtId="0" fontId="1" fillId="0" borderId="105" xfId="0" applyFont="1" applyBorder="1" applyAlignment="1">
      <alignment horizontal="center"/>
    </xf>
    <xf numFmtId="0" fontId="1" fillId="0" borderId="106" xfId="0" applyFont="1" applyBorder="1" applyAlignment="1">
      <alignment horizontal="center"/>
    </xf>
    <xf numFmtId="0" fontId="1" fillId="0" borderId="107" xfId="0" applyFont="1" applyBorder="1" applyAlignment="1">
      <alignment horizontal="center"/>
    </xf>
    <xf numFmtId="0" fontId="1" fillId="0" borderId="108" xfId="0" applyFont="1" applyBorder="1" applyAlignment="1">
      <alignment horizontal="center"/>
    </xf>
    <xf numFmtId="0" fontId="1" fillId="0" borderId="109" xfId="0" applyFont="1" applyBorder="1" applyAlignment="1">
      <alignment horizontal="center"/>
    </xf>
    <xf numFmtId="0" fontId="6" fillId="4" borderId="16" xfId="0" applyFont="1" applyFill="1" applyBorder="1" applyAlignment="1">
      <alignment horizontal="center" vertical="center"/>
    </xf>
    <xf numFmtId="0" fontId="6" fillId="3" borderId="46" xfId="0" applyFont="1" applyFill="1" applyBorder="1" applyAlignment="1">
      <alignment horizontal="center" vertical="center"/>
    </xf>
    <xf numFmtId="0" fontId="2" fillId="0" borderId="49" xfId="0" applyFont="1" applyBorder="1"/>
    <xf numFmtId="0" fontId="7" fillId="0" borderId="86" xfId="0" applyFont="1" applyBorder="1" applyAlignment="1">
      <alignment horizontal="center" vertical="center" wrapText="1"/>
    </xf>
    <xf numFmtId="0" fontId="1" fillId="0" borderId="86" xfId="0" applyFont="1" applyBorder="1" applyAlignment="1">
      <alignment horizontal="center" vertical="center" wrapText="1"/>
    </xf>
    <xf numFmtId="0" fontId="6" fillId="4" borderId="101" xfId="0" applyFont="1" applyFill="1" applyBorder="1" applyAlignment="1">
      <alignment horizontal="center" vertical="center"/>
    </xf>
    <xf numFmtId="0" fontId="6" fillId="4" borderId="102" xfId="0" applyFont="1" applyFill="1" applyBorder="1" applyAlignment="1">
      <alignment horizontal="center" vertical="center"/>
    </xf>
    <xf numFmtId="0" fontId="6" fillId="4" borderId="103" xfId="0" applyFont="1" applyFill="1" applyBorder="1" applyAlignment="1">
      <alignment horizontal="center" vertical="center"/>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6" fillId="3" borderId="43" xfId="0" applyFont="1" applyFill="1" applyBorder="1" applyAlignment="1">
      <alignment horizontal="center" vertical="center"/>
    </xf>
    <xf numFmtId="0" fontId="7" fillId="5" borderId="86" xfId="0" applyFont="1" applyFill="1" applyBorder="1" applyAlignment="1">
      <alignment horizontal="center" vertical="center" wrapText="1"/>
    </xf>
    <xf numFmtId="0" fontId="10" fillId="0" borderId="86" xfId="0" applyFont="1" applyBorder="1" applyAlignment="1">
      <alignment vertical="center" wrapText="1"/>
    </xf>
    <xf numFmtId="0" fontId="10" fillId="3" borderId="86" xfId="0" applyFont="1" applyFill="1" applyBorder="1" applyAlignment="1">
      <alignment horizontal="left" vertical="center" wrapText="1"/>
    </xf>
    <xf numFmtId="0" fontId="10" fillId="3" borderId="86" xfId="0" applyFont="1" applyFill="1" applyBorder="1" applyAlignment="1">
      <alignment horizontal="center" vertical="center" wrapText="1"/>
    </xf>
    <xf numFmtId="0" fontId="16" fillId="4" borderId="58" xfId="0" applyFont="1" applyFill="1" applyBorder="1" applyAlignment="1">
      <alignment horizontal="center" vertical="center" wrapText="1"/>
    </xf>
    <xf numFmtId="0" fontId="16" fillId="4" borderId="54" xfId="0" applyFont="1" applyFill="1" applyBorder="1" applyAlignment="1">
      <alignment horizontal="center" vertical="center" wrapText="1"/>
    </xf>
    <xf numFmtId="0" fontId="16" fillId="4" borderId="97" xfId="0" applyFont="1" applyFill="1" applyBorder="1" applyAlignment="1">
      <alignment horizontal="center" vertical="center" wrapText="1"/>
    </xf>
    <xf numFmtId="0" fontId="16" fillId="4" borderId="98" xfId="0" applyFont="1" applyFill="1" applyBorder="1" applyAlignment="1">
      <alignment horizontal="center" vertical="center" wrapText="1"/>
    </xf>
    <xf numFmtId="0" fontId="6" fillId="4" borderId="61" xfId="0" applyFont="1" applyFill="1" applyBorder="1" applyAlignment="1">
      <alignment horizontal="center" vertical="center"/>
    </xf>
    <xf numFmtId="0" fontId="2" fillId="0" borderId="52" xfId="0" applyFont="1" applyBorder="1"/>
    <xf numFmtId="0" fontId="2" fillId="0" borderId="51" xfId="0" applyFont="1" applyBorder="1"/>
    <xf numFmtId="0" fontId="6" fillId="4" borderId="46" xfId="0" applyFont="1" applyFill="1" applyBorder="1" applyAlignment="1">
      <alignment horizontal="center" vertical="center"/>
    </xf>
    <xf numFmtId="0" fontId="2" fillId="0" borderId="47" xfId="0" applyFont="1" applyBorder="1"/>
    <xf numFmtId="0" fontId="2" fillId="0" borderId="70" xfId="0" applyFont="1" applyBorder="1"/>
    <xf numFmtId="0" fontId="2" fillId="0" borderId="69" xfId="0" applyFont="1" applyBorder="1"/>
    <xf numFmtId="0" fontId="2" fillId="0" borderId="50" xfId="0" applyFont="1" applyBorder="1"/>
    <xf numFmtId="0" fontId="4" fillId="0" borderId="72" xfId="0" applyFont="1" applyBorder="1" applyAlignment="1">
      <alignment horizontal="left" vertical="center"/>
    </xf>
    <xf numFmtId="0" fontId="2" fillId="0" borderId="42" xfId="0" applyFont="1" applyBorder="1" applyAlignment="1">
      <alignment horizontal="left"/>
    </xf>
    <xf numFmtId="0" fontId="2" fillId="0" borderId="25" xfId="0" applyFont="1" applyBorder="1" applyAlignment="1">
      <alignment horizontal="left"/>
    </xf>
    <xf numFmtId="164" fontId="7" fillId="0" borderId="4" xfId="0" applyNumberFormat="1" applyFont="1" applyBorder="1"/>
    <xf numFmtId="0" fontId="7" fillId="0" borderId="4" xfId="0" applyFont="1" applyBorder="1" applyAlignment="1"/>
    <xf numFmtId="0" fontId="6" fillId="4" borderId="97" xfId="0" applyFont="1" applyFill="1" applyBorder="1" applyAlignment="1">
      <alignment horizontal="center" vertical="center" wrapText="1"/>
    </xf>
    <xf numFmtId="0" fontId="6" fillId="4" borderId="98" xfId="0" applyFont="1" applyFill="1" applyBorder="1" applyAlignment="1">
      <alignment horizontal="center" vertical="center" wrapText="1"/>
    </xf>
    <xf numFmtId="0" fontId="6" fillId="4" borderId="96" xfId="0" applyFont="1" applyFill="1" applyBorder="1" applyAlignment="1">
      <alignment horizontal="center" vertical="center" wrapText="1"/>
    </xf>
    <xf numFmtId="0" fontId="4" fillId="3" borderId="90" xfId="0" applyFont="1" applyFill="1" applyBorder="1" applyAlignment="1">
      <alignment horizontal="center" vertical="center" wrapText="1"/>
    </xf>
    <xf numFmtId="0" fontId="4" fillId="3" borderId="94" xfId="0" applyFont="1" applyFill="1" applyBorder="1" applyAlignment="1">
      <alignment horizontal="center" vertical="center" wrapText="1"/>
    </xf>
    <xf numFmtId="0" fontId="4" fillId="3" borderId="95" xfId="0" applyFont="1" applyFill="1" applyBorder="1" applyAlignment="1">
      <alignment horizontal="center" vertical="center" wrapText="1"/>
    </xf>
    <xf numFmtId="0" fontId="6" fillId="4" borderId="57" xfId="0" applyFont="1" applyFill="1" applyBorder="1" applyAlignment="1">
      <alignment horizontal="center" vertical="center"/>
    </xf>
    <xf numFmtId="0" fontId="6" fillId="4" borderId="72" xfId="0" applyFont="1" applyFill="1" applyBorder="1" applyAlignment="1">
      <alignment horizontal="center" vertical="center"/>
    </xf>
    <xf numFmtId="0" fontId="6" fillId="4" borderId="25" xfId="0" applyFont="1" applyFill="1" applyBorder="1" applyAlignment="1">
      <alignment horizontal="center" vertical="center"/>
    </xf>
    <xf numFmtId="0" fontId="14" fillId="3" borderId="58" xfId="0" applyFont="1" applyFill="1" applyBorder="1" applyAlignment="1">
      <alignment horizontal="center" vertical="center" wrapText="1"/>
    </xf>
    <xf numFmtId="0" fontId="14" fillId="3" borderId="60"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14" fillId="3" borderId="76" xfId="0" applyFont="1" applyFill="1" applyBorder="1" applyAlignment="1">
      <alignment horizontal="center" vertical="center" wrapText="1"/>
    </xf>
    <xf numFmtId="164" fontId="4" fillId="3" borderId="86" xfId="0" applyNumberFormat="1" applyFont="1" applyFill="1" applyBorder="1" applyAlignment="1">
      <alignment horizontal="center" vertical="center" wrapText="1"/>
    </xf>
    <xf numFmtId="0" fontId="1" fillId="0" borderId="99" xfId="0" applyFont="1" applyBorder="1" applyAlignment="1">
      <alignment horizontal="center"/>
    </xf>
    <xf numFmtId="0" fontId="1" fillId="0" borderId="60" xfId="0" applyFont="1" applyBorder="1" applyAlignment="1">
      <alignment horizontal="center"/>
    </xf>
    <xf numFmtId="0" fontId="1" fillId="0" borderId="54" xfId="0" applyFont="1" applyBorder="1" applyAlignment="1">
      <alignment horizontal="center"/>
    </xf>
    <xf numFmtId="0" fontId="1" fillId="0" borderId="100" xfId="0" applyFont="1" applyBorder="1" applyAlignment="1">
      <alignment horizontal="center"/>
    </xf>
    <xf numFmtId="0" fontId="1" fillId="0" borderId="77" xfId="0" applyFont="1" applyBorder="1" applyAlignment="1">
      <alignment horizontal="center"/>
    </xf>
    <xf numFmtId="0" fontId="1" fillId="0" borderId="76" xfId="0" applyFont="1" applyBorder="1" applyAlignment="1">
      <alignment horizontal="center"/>
    </xf>
    <xf numFmtId="0" fontId="4" fillId="3" borderId="99"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100" xfId="0" applyFont="1" applyFill="1" applyBorder="1" applyAlignment="1">
      <alignment horizontal="center" vertical="center"/>
    </xf>
    <xf numFmtId="0" fontId="4" fillId="3" borderId="77" xfId="0" applyFont="1" applyFill="1" applyBorder="1" applyAlignment="1">
      <alignment horizontal="center" vertical="center"/>
    </xf>
    <xf numFmtId="0" fontId="4" fillId="3" borderId="76" xfId="0" applyFont="1" applyFill="1" applyBorder="1" applyAlignment="1">
      <alignment horizontal="center" vertical="center"/>
    </xf>
    <xf numFmtId="164" fontId="4" fillId="0" borderId="86" xfId="0" applyNumberFormat="1" applyFont="1" applyBorder="1" applyAlignment="1">
      <alignment horizontal="center" vertical="center"/>
    </xf>
    <xf numFmtId="0" fontId="6" fillId="4" borderId="43" xfId="0" applyFont="1" applyFill="1" applyBorder="1" applyAlignment="1">
      <alignment horizontal="center" vertical="center"/>
    </xf>
    <xf numFmtId="0" fontId="6" fillId="4" borderId="46" xfId="0" applyFont="1" applyFill="1" applyBorder="1" applyAlignment="1">
      <alignment horizontal="center" vertical="center" wrapText="1"/>
    </xf>
    <xf numFmtId="0" fontId="2" fillId="0" borderId="37" xfId="0" applyFont="1" applyBorder="1"/>
    <xf numFmtId="0" fontId="2" fillId="0" borderId="53" xfId="0" applyFont="1" applyBorder="1"/>
    <xf numFmtId="0" fontId="7" fillId="5" borderId="86" xfId="0" applyFont="1" applyFill="1" applyBorder="1" applyAlignment="1">
      <alignment horizontal="center" wrapText="1"/>
    </xf>
    <xf numFmtId="0" fontId="3" fillId="3" borderId="5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77"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6" fillId="4" borderId="58" xfId="0" applyFont="1" applyFill="1" applyBorder="1" applyAlignment="1">
      <alignment horizontal="center" vertical="center"/>
    </xf>
    <xf numFmtId="0" fontId="10" fillId="5" borderId="86" xfId="0" applyFont="1" applyFill="1" applyBorder="1" applyAlignment="1">
      <alignment vertical="center" wrapText="1"/>
    </xf>
    <xf numFmtId="0" fontId="10" fillId="0" borderId="86" xfId="0" applyFont="1" applyFill="1" applyBorder="1" applyAlignment="1">
      <alignment vertical="center" wrapText="1"/>
    </xf>
    <xf numFmtId="0" fontId="2" fillId="0" borderId="86" xfId="0" applyFont="1" applyFill="1" applyBorder="1"/>
    <xf numFmtId="0" fontId="10" fillId="0" borderId="86" xfId="0" applyFont="1" applyFill="1" applyBorder="1" applyAlignment="1">
      <alignment horizontal="center" vertical="center" wrapText="1"/>
    </xf>
    <xf numFmtId="0" fontId="4" fillId="0" borderId="86" xfId="0" applyFont="1" applyBorder="1" applyAlignment="1">
      <alignment horizontal="center" vertical="center" wrapText="1"/>
    </xf>
    <xf numFmtId="0" fontId="4" fillId="3" borderId="86" xfId="0" applyFont="1" applyFill="1" applyBorder="1" applyAlignment="1">
      <alignment horizontal="center" vertical="center"/>
    </xf>
    <xf numFmtId="164" fontId="7" fillId="5" borderId="86" xfId="0" applyNumberFormat="1" applyFont="1" applyFill="1" applyBorder="1" applyAlignment="1">
      <alignment horizontal="center" wrapText="1"/>
    </xf>
    <xf numFmtId="0" fontId="2" fillId="0" borderId="86" xfId="0" applyFont="1" applyBorder="1" applyAlignment="1">
      <alignment horizontal="center"/>
    </xf>
    <xf numFmtId="0" fontId="2" fillId="0" borderId="77" xfId="0" applyFont="1" applyBorder="1" applyAlignment="1">
      <alignment horizontal="left"/>
    </xf>
    <xf numFmtId="0" fontId="2" fillId="0" borderId="76" xfId="0" applyFont="1" applyBorder="1" applyAlignment="1">
      <alignment horizontal="left"/>
    </xf>
    <xf numFmtId="0" fontId="10" fillId="5" borderId="86" xfId="0" applyFont="1" applyFill="1" applyBorder="1" applyAlignment="1">
      <alignment horizontal="center" vertical="center" wrapText="1"/>
    </xf>
    <xf numFmtId="0" fontId="10" fillId="0" borderId="86" xfId="0" applyFont="1" applyBorder="1" applyAlignment="1">
      <alignment horizontal="left" vertical="center" wrapText="1"/>
    </xf>
    <xf numFmtId="0" fontId="7" fillId="5" borderId="86" xfId="0" applyFont="1" applyFill="1" applyBorder="1" applyAlignment="1">
      <alignment wrapText="1"/>
    </xf>
    <xf numFmtId="164" fontId="7" fillId="5" borderId="86" xfId="0" applyNumberFormat="1" applyFont="1" applyFill="1" applyBorder="1" applyAlignment="1">
      <alignment wrapText="1"/>
    </xf>
    <xf numFmtId="1" fontId="7" fillId="5" borderId="90" xfId="0" applyNumberFormat="1" applyFont="1" applyFill="1" applyBorder="1" applyAlignment="1">
      <alignment wrapText="1"/>
    </xf>
    <xf numFmtId="0" fontId="2" fillId="0" borderId="90" xfId="0" applyFont="1" applyBorder="1"/>
    <xf numFmtId="0" fontId="7" fillId="5" borderId="86" xfId="0" applyFont="1" applyFill="1" applyBorder="1" applyAlignment="1">
      <alignment vertical="center" wrapText="1"/>
    </xf>
    <xf numFmtId="0" fontId="4" fillId="0" borderId="66"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55" xfId="0" applyFont="1" applyBorder="1" applyAlignment="1">
      <alignment horizontal="center" vertical="center" wrapText="1"/>
    </xf>
    <xf numFmtId="0" fontId="2" fillId="0" borderId="62" xfId="0" applyFont="1" applyBorder="1"/>
    <xf numFmtId="0" fontId="10" fillId="0" borderId="33" xfId="0" applyFont="1" applyFill="1" applyBorder="1" applyAlignment="1">
      <alignment vertical="center" wrapText="1"/>
    </xf>
    <xf numFmtId="0" fontId="2" fillId="0" borderId="35" xfId="0" applyFont="1" applyFill="1" applyBorder="1"/>
    <xf numFmtId="0" fontId="2" fillId="0" borderId="35" xfId="0" applyFont="1" applyFill="1" applyBorder="1" applyAlignment="1"/>
    <xf numFmtId="165" fontId="4" fillId="0" borderId="46" xfId="0" applyNumberFormat="1" applyFont="1" applyBorder="1" applyAlignment="1">
      <alignment horizontal="center" vertical="center"/>
    </xf>
    <xf numFmtId="0" fontId="18" fillId="0" borderId="33" xfId="0" applyFont="1" applyBorder="1" applyAlignment="1">
      <alignment horizontal="left" vertical="center" wrapText="1"/>
    </xf>
    <xf numFmtId="0" fontId="2" fillId="0" borderId="35" xfId="0" applyFont="1" applyBorder="1" applyAlignment="1"/>
    <xf numFmtId="0" fontId="4" fillId="0" borderId="30" xfId="0" applyFont="1" applyBorder="1" applyAlignment="1">
      <alignment horizontal="center" vertical="center" wrapText="1"/>
    </xf>
    <xf numFmtId="0" fontId="2" fillId="0" borderId="71" xfId="0" applyFont="1" applyBorder="1"/>
    <xf numFmtId="164" fontId="7" fillId="5" borderId="86" xfId="0" applyNumberFormat="1" applyFont="1" applyFill="1" applyBorder="1" applyAlignment="1">
      <alignment horizontal="center" vertical="center" wrapText="1"/>
    </xf>
    <xf numFmtId="0" fontId="6" fillId="4" borderId="60" xfId="0" applyFont="1" applyFill="1" applyBorder="1" applyAlignment="1">
      <alignment horizontal="center" vertical="center"/>
    </xf>
    <xf numFmtId="0" fontId="2" fillId="0" borderId="86" xfId="0" applyFont="1" applyBorder="1" applyAlignment="1">
      <alignment horizontal="left" vertical="center"/>
    </xf>
    <xf numFmtId="0" fontId="4" fillId="0" borderId="86" xfId="0" applyFont="1" applyBorder="1" applyAlignment="1">
      <alignment horizontal="left" vertical="center" wrapText="1"/>
    </xf>
    <xf numFmtId="0" fontId="2" fillId="0" borderId="86" xfId="0" applyFont="1" applyBorder="1" applyAlignment="1">
      <alignment horizontal="left" vertical="center" wrapText="1"/>
    </xf>
    <xf numFmtId="164" fontId="4" fillId="3" borderId="16" xfId="0" applyNumberFormat="1" applyFont="1" applyFill="1" applyBorder="1" applyAlignment="1">
      <alignment horizontal="right" vertical="center" wrapText="1"/>
    </xf>
    <xf numFmtId="1" fontId="4" fillId="3" borderId="46" xfId="0" applyNumberFormat="1" applyFont="1" applyFill="1" applyBorder="1" applyAlignment="1">
      <alignment horizontal="right" vertical="center" wrapText="1"/>
    </xf>
    <xf numFmtId="0" fontId="2" fillId="0" borderId="48" xfId="0" applyFont="1" applyBorder="1"/>
    <xf numFmtId="0" fontId="4" fillId="3" borderId="16" xfId="0" applyFont="1" applyFill="1" applyBorder="1" applyAlignment="1">
      <alignment horizontal="right" vertical="center" wrapText="1"/>
    </xf>
    <xf numFmtId="165" fontId="4" fillId="0" borderId="46" xfId="0" applyNumberFormat="1" applyFont="1" applyFill="1" applyBorder="1" applyAlignment="1">
      <alignment horizontal="center" vertical="center"/>
    </xf>
    <xf numFmtId="0" fontId="2" fillId="0" borderId="49" xfId="0" applyFont="1" applyFill="1" applyBorder="1"/>
    <xf numFmtId="0" fontId="18" fillId="0" borderId="33" xfId="0" applyFont="1" applyFill="1" applyBorder="1" applyAlignment="1">
      <alignment horizontal="left" vertical="center" wrapText="1"/>
    </xf>
    <xf numFmtId="0" fontId="1" fillId="3" borderId="66" xfId="0" applyFont="1" applyFill="1" applyBorder="1" applyAlignment="1">
      <alignment horizontal="center" vertical="center" wrapText="1"/>
    </xf>
    <xf numFmtId="0" fontId="1" fillId="3" borderId="74"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4" fillId="3" borderId="66"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4" fillId="3" borderId="63" xfId="0" applyFont="1" applyFill="1" applyBorder="1"/>
    <xf numFmtId="0" fontId="2" fillId="0" borderId="17" xfId="0" applyFont="1" applyBorder="1"/>
    <xf numFmtId="0" fontId="6" fillId="4" borderId="55"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6" fillId="4" borderId="76" xfId="0" applyFont="1" applyFill="1" applyBorder="1" applyAlignment="1">
      <alignment horizontal="center" vertical="center" wrapText="1"/>
    </xf>
    <xf numFmtId="0" fontId="6" fillId="4" borderId="66" xfId="0" applyFont="1" applyFill="1" applyBorder="1" applyAlignment="1">
      <alignment vertical="center" wrapText="1"/>
    </xf>
    <xf numFmtId="0" fontId="6" fillId="4" borderId="55" xfId="0" applyFont="1" applyFill="1" applyBorder="1" applyAlignment="1">
      <alignment vertical="center" wrapText="1"/>
    </xf>
    <xf numFmtId="0" fontId="10" fillId="0" borderId="87" xfId="0" applyFont="1" applyBorder="1" applyAlignment="1">
      <alignment horizontal="center" vertical="center" wrapText="1"/>
    </xf>
    <xf numFmtId="0" fontId="2" fillId="0" borderId="73" xfId="0" applyFont="1" applyBorder="1"/>
    <xf numFmtId="0" fontId="6" fillId="4" borderId="28" xfId="0" applyFont="1" applyFill="1" applyBorder="1" applyAlignment="1">
      <alignment horizontal="left" vertical="center"/>
    </xf>
    <xf numFmtId="164" fontId="8" fillId="6" borderId="79" xfId="0" applyNumberFormat="1" applyFont="1" applyFill="1" applyBorder="1" applyAlignment="1">
      <alignment horizontal="center" vertical="center" wrapText="1"/>
    </xf>
    <xf numFmtId="0" fontId="27" fillId="4" borderId="43" xfId="0" applyFont="1" applyFill="1" applyBorder="1" applyAlignment="1">
      <alignment horizontal="center" vertical="center"/>
    </xf>
    <xf numFmtId="0" fontId="7" fillId="0" borderId="28" xfId="0" applyFont="1" applyBorder="1" applyAlignment="1">
      <alignment vertical="center" wrapText="1"/>
    </xf>
    <xf numFmtId="0" fontId="28" fillId="2" borderId="80" xfId="0" applyFont="1" applyFill="1" applyBorder="1" applyAlignment="1">
      <alignment horizontal="center" vertical="center" wrapText="1"/>
    </xf>
    <xf numFmtId="0" fontId="2" fillId="0" borderId="88" xfId="0" applyFont="1" applyBorder="1"/>
    <xf numFmtId="0" fontId="7" fillId="0" borderId="28" xfId="0" applyFont="1" applyBorder="1" applyAlignment="1">
      <alignment vertical="center"/>
    </xf>
    <xf numFmtId="0" fontId="3" fillId="0" borderId="70" xfId="0" applyFont="1" applyBorder="1" applyAlignment="1">
      <alignment horizontal="center"/>
    </xf>
    <xf numFmtId="0" fontId="0" fillId="0" borderId="0" xfId="0" applyFont="1" applyAlignment="1"/>
    <xf numFmtId="0" fontId="6" fillId="4" borderId="110" xfId="0" applyFont="1" applyFill="1" applyBorder="1" applyAlignment="1">
      <alignment horizontal="center" vertical="center"/>
    </xf>
    <xf numFmtId="0" fontId="6" fillId="4" borderId="92" xfId="0" applyFont="1" applyFill="1" applyBorder="1" applyAlignment="1">
      <alignment horizontal="center" vertical="center"/>
    </xf>
    <xf numFmtId="0" fontId="6" fillId="4" borderId="111" xfId="0" applyFont="1" applyFill="1" applyBorder="1" applyAlignment="1">
      <alignment horizontal="center" vertical="center"/>
    </xf>
    <xf numFmtId="0" fontId="4" fillId="3" borderId="104" xfId="0" applyFont="1" applyFill="1" applyBorder="1" applyAlignment="1">
      <alignment horizontal="center" vertical="center"/>
    </xf>
    <xf numFmtId="0" fontId="4" fillId="3" borderId="105" xfId="0" applyFont="1" applyFill="1" applyBorder="1" applyAlignment="1">
      <alignment horizontal="center" vertical="center"/>
    </xf>
    <xf numFmtId="0" fontId="4" fillId="3" borderId="106" xfId="0" applyFont="1" applyFill="1" applyBorder="1" applyAlignment="1">
      <alignment horizontal="center" vertical="center"/>
    </xf>
    <xf numFmtId="0" fontId="4" fillId="3" borderId="107" xfId="0" applyFont="1" applyFill="1" applyBorder="1" applyAlignment="1">
      <alignment horizontal="center" vertical="center"/>
    </xf>
    <xf numFmtId="0" fontId="4" fillId="3" borderId="108" xfId="0" applyFont="1" applyFill="1" applyBorder="1" applyAlignment="1">
      <alignment horizontal="center" vertical="center"/>
    </xf>
    <xf numFmtId="0" fontId="4" fillId="3" borderId="10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12620624" cy="803672"/>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 y="0"/>
          <a:ext cx="12620624" cy="803672"/>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37797" cy="1372246"/>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16337797" cy="1372246"/>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xdr:rowOff>
    </xdr:from>
    <xdr:ext cx="17823050" cy="904068"/>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1"/>
          <a:ext cx="17823050" cy="904068"/>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9910322" cy="1060040"/>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19910322" cy="106004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16144</xdr:colOff>
      <xdr:row>0</xdr:row>
      <xdr:rowOff>0</xdr:rowOff>
    </xdr:from>
    <xdr:ext cx="17145000" cy="968644"/>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6144" y="0"/>
          <a:ext cx="17145000" cy="968644"/>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19050</xdr:rowOff>
    </xdr:from>
    <xdr:ext cx="17186412" cy="1016276"/>
    <xdr:pic>
      <xdr:nvPicPr>
        <xdr:cNvPr id="2" name="image2.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0" y="19050"/>
          <a:ext cx="17186412" cy="1016276"/>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xdr:colOff>
      <xdr:row>0</xdr:row>
      <xdr:rowOff>0</xdr:rowOff>
    </xdr:from>
    <xdr:ext cx="14778632" cy="1056679"/>
    <xdr:pic>
      <xdr:nvPicPr>
        <xdr:cNvPr id="2" name="image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1" y="0"/>
          <a:ext cx="14778632" cy="1056679"/>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fuga.gov.co/transparencia/caracterizacion-bienes-servicio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bin"/><Relationship Id="rId1" Type="http://schemas.openxmlformats.org/officeDocument/2006/relationships/hyperlink" Target="https://datosabiertos.bogota.gov.co/"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1008"/>
  <sheetViews>
    <sheetView topLeftCell="A22" zoomScale="64" zoomScaleNormal="64" workbookViewId="0">
      <selection activeCell="F34" sqref="F34:H35"/>
    </sheetView>
  </sheetViews>
  <sheetFormatPr baseColWidth="10" defaultColWidth="12.625" defaultRowHeight="15" customHeight="1" x14ac:dyDescent="0.2"/>
  <cols>
    <col min="1" max="1" width="23.75" customWidth="1"/>
    <col min="2" max="2" width="5.25" customWidth="1"/>
    <col min="3" max="3" width="34.5" customWidth="1"/>
    <col min="4" max="4" width="36.75" customWidth="1"/>
    <col min="5" max="5" width="24.875" customWidth="1"/>
    <col min="6" max="6" width="17.75" customWidth="1"/>
    <col min="7" max="7" width="11" customWidth="1"/>
    <col min="8" max="8" width="11.25" customWidth="1"/>
    <col min="9" max="13" width="10" hidden="1" customWidth="1"/>
    <col min="14" max="14" width="16.625" hidden="1" customWidth="1"/>
    <col min="15" max="15" width="18.25" hidden="1" customWidth="1"/>
    <col min="16" max="16" width="10.875" hidden="1" customWidth="1"/>
    <col min="17" max="20" width="10" hidden="1" customWidth="1"/>
    <col min="21" max="21" width="7.875" hidden="1" customWidth="1"/>
    <col min="22" max="22" width="12" hidden="1" customWidth="1"/>
    <col min="23" max="27" width="10" hidden="1" customWidth="1"/>
    <col min="28" max="28" width="17.875" hidden="1" customWidth="1"/>
    <col min="29" max="29" width="4.75" hidden="1" customWidth="1"/>
    <col min="30" max="30" width="10" customWidth="1"/>
  </cols>
  <sheetData>
    <row r="1" spans="1:30" ht="22.5" customHeight="1" x14ac:dyDescent="0.2">
      <c r="A1" s="299"/>
      <c r="B1" s="300"/>
      <c r="C1" s="1"/>
      <c r="D1" s="305"/>
      <c r="E1" s="282"/>
      <c r="F1" s="279"/>
      <c r="G1" s="2"/>
      <c r="H1" s="3"/>
      <c r="I1" s="4"/>
      <c r="J1" s="4"/>
      <c r="K1" s="4"/>
      <c r="L1" s="4"/>
      <c r="M1" s="4"/>
      <c r="N1" s="4"/>
      <c r="O1" s="4"/>
      <c r="P1" s="4"/>
      <c r="Q1" s="4"/>
      <c r="R1" s="4"/>
      <c r="S1" s="4"/>
      <c r="T1" s="4"/>
      <c r="U1" s="4"/>
      <c r="V1" s="4"/>
      <c r="W1" s="4"/>
      <c r="X1" s="4"/>
      <c r="Y1" s="4"/>
      <c r="Z1" s="4"/>
      <c r="AA1" s="4"/>
      <c r="AB1" s="4"/>
      <c r="AC1" s="4"/>
      <c r="AD1" s="4"/>
    </row>
    <row r="2" spans="1:30" ht="22.5" customHeight="1" x14ac:dyDescent="0.2">
      <c r="A2" s="301"/>
      <c r="B2" s="302"/>
      <c r="C2" s="1"/>
      <c r="D2" s="305"/>
      <c r="E2" s="282"/>
      <c r="F2" s="279"/>
      <c r="G2" s="2"/>
      <c r="H2" s="3"/>
      <c r="I2" s="4"/>
      <c r="J2" s="4"/>
      <c r="K2" s="4"/>
      <c r="L2" s="4"/>
      <c r="M2" s="4"/>
      <c r="N2" s="4"/>
      <c r="O2" s="4"/>
      <c r="P2" s="4"/>
      <c r="Q2" s="4"/>
      <c r="R2" s="4"/>
      <c r="S2" s="4"/>
      <c r="T2" s="4"/>
      <c r="U2" s="4"/>
      <c r="V2" s="4"/>
      <c r="W2" s="4"/>
      <c r="X2" s="4"/>
      <c r="Y2" s="4"/>
      <c r="Z2" s="4"/>
      <c r="AA2" s="4"/>
      <c r="AB2" s="4"/>
      <c r="AC2" s="4"/>
      <c r="AD2" s="4"/>
    </row>
    <row r="3" spans="1:30" ht="18.75" customHeight="1" x14ac:dyDescent="0.2">
      <c r="A3" s="303"/>
      <c r="B3" s="304"/>
      <c r="C3" s="1"/>
      <c r="D3" s="306"/>
      <c r="E3" s="282"/>
      <c r="F3" s="279"/>
      <c r="G3" s="2"/>
      <c r="H3" s="3"/>
      <c r="I3" s="4"/>
      <c r="J3" s="4"/>
      <c r="K3" s="4"/>
      <c r="L3" s="4"/>
      <c r="M3" s="4"/>
      <c r="N3" s="4"/>
      <c r="O3" s="4"/>
      <c r="P3" s="4"/>
      <c r="Q3" s="4"/>
      <c r="R3" s="4"/>
      <c r="S3" s="4"/>
      <c r="T3" s="4"/>
      <c r="U3" s="4"/>
      <c r="V3" s="4"/>
      <c r="W3" s="4"/>
      <c r="X3" s="4"/>
      <c r="Y3" s="4"/>
      <c r="Z3" s="4"/>
      <c r="AA3" s="4"/>
      <c r="AB3" s="4"/>
      <c r="AC3" s="4"/>
      <c r="AD3" s="4"/>
    </row>
    <row r="4" spans="1:30" ht="54" customHeight="1" x14ac:dyDescent="0.2">
      <c r="A4" s="307" t="s">
        <v>0</v>
      </c>
      <c r="B4" s="308"/>
      <c r="C4" s="308"/>
      <c r="D4" s="308"/>
      <c r="E4" s="308"/>
      <c r="F4" s="308"/>
      <c r="G4" s="308"/>
      <c r="H4" s="309"/>
      <c r="I4" s="4"/>
      <c r="J4" s="4"/>
      <c r="K4" s="4"/>
      <c r="L4" s="4"/>
      <c r="M4" s="4"/>
      <c r="N4" s="4"/>
      <c r="O4" s="4"/>
      <c r="P4" s="4"/>
      <c r="Q4" s="4"/>
      <c r="R4" s="4"/>
      <c r="S4" s="4"/>
      <c r="T4" s="4"/>
      <c r="U4" s="4"/>
      <c r="V4" s="4"/>
      <c r="W4" s="4"/>
      <c r="X4" s="4"/>
      <c r="Y4" s="4"/>
      <c r="Z4" s="4"/>
      <c r="AA4" s="4"/>
      <c r="AB4" s="4"/>
      <c r="AC4" s="4"/>
      <c r="AD4" s="4"/>
    </row>
    <row r="5" spans="1:30" ht="19.5" customHeight="1" x14ac:dyDescent="0.25">
      <c r="A5" s="5" t="s">
        <v>1</v>
      </c>
      <c r="B5" s="294">
        <v>2021</v>
      </c>
      <c r="C5" s="279"/>
      <c r="D5" s="6"/>
      <c r="E5" s="6"/>
      <c r="F5" s="6"/>
      <c r="G5" s="6"/>
      <c r="H5" s="6"/>
      <c r="I5" s="7"/>
      <c r="J5" s="8"/>
      <c r="K5" s="8"/>
      <c r="L5" s="8"/>
      <c r="M5" s="8"/>
      <c r="N5" s="8"/>
      <c r="O5" s="8"/>
      <c r="P5" s="8"/>
      <c r="Q5" s="8"/>
      <c r="R5" s="8"/>
      <c r="S5" s="8"/>
      <c r="T5" s="8"/>
      <c r="U5" s="8"/>
      <c r="V5" s="8"/>
      <c r="W5" s="8"/>
      <c r="X5" s="8"/>
      <c r="Y5" s="8"/>
      <c r="Z5" s="8"/>
      <c r="AA5" s="8"/>
      <c r="AB5" s="8"/>
      <c r="AC5" s="8"/>
      <c r="AD5" s="8"/>
    </row>
    <row r="6" spans="1:30" ht="19.5" customHeight="1" x14ac:dyDescent="0.25">
      <c r="A6" s="5" t="s">
        <v>2</v>
      </c>
      <c r="B6" s="278">
        <v>44371</v>
      </c>
      <c r="C6" s="279"/>
      <c r="D6" s="6"/>
      <c r="E6" s="6"/>
      <c r="F6" s="6"/>
      <c r="G6" s="6"/>
      <c r="H6" s="6"/>
      <c r="I6" s="7"/>
      <c r="J6" s="8"/>
      <c r="K6" s="8"/>
      <c r="L6" s="8"/>
      <c r="M6" s="8"/>
      <c r="N6" s="8"/>
      <c r="O6" s="8"/>
      <c r="P6" s="8"/>
      <c r="Q6" s="8"/>
      <c r="R6" s="8"/>
      <c r="S6" s="8"/>
      <c r="T6" s="8"/>
      <c r="U6" s="8"/>
      <c r="V6" s="8"/>
      <c r="W6" s="8"/>
      <c r="X6" s="8"/>
      <c r="Y6" s="8"/>
      <c r="Z6" s="8"/>
      <c r="AA6" s="8"/>
      <c r="AB6" s="8"/>
      <c r="AC6" s="8"/>
      <c r="AD6" s="8"/>
    </row>
    <row r="7" spans="1:30" ht="19.5" customHeight="1" x14ac:dyDescent="0.25">
      <c r="A7" s="9" t="s">
        <v>3</v>
      </c>
      <c r="B7" s="278">
        <v>44372</v>
      </c>
      <c r="C7" s="279"/>
      <c r="D7" s="6"/>
      <c r="E7" s="6"/>
      <c r="F7" s="6"/>
      <c r="G7" s="6"/>
      <c r="H7" s="6"/>
      <c r="I7" s="7"/>
      <c r="J7" s="8"/>
      <c r="K7" s="8"/>
      <c r="L7" s="8"/>
      <c r="M7" s="8"/>
      <c r="N7" s="8"/>
      <c r="O7" s="8"/>
      <c r="P7" s="8"/>
      <c r="Q7" s="8"/>
      <c r="R7" s="8"/>
      <c r="S7" s="8"/>
      <c r="T7" s="8"/>
      <c r="U7" s="8"/>
      <c r="V7" s="8"/>
      <c r="W7" s="8"/>
      <c r="X7" s="8"/>
      <c r="Y7" s="8"/>
      <c r="Z7" s="8"/>
      <c r="AA7" s="8"/>
      <c r="AB7" s="8"/>
      <c r="AC7" s="8"/>
      <c r="AD7" s="8"/>
    </row>
    <row r="8" spans="1:30" ht="19.5" customHeight="1" x14ac:dyDescent="0.25">
      <c r="A8" s="9" t="s">
        <v>4</v>
      </c>
      <c r="B8" s="280">
        <v>3</v>
      </c>
      <c r="C8" s="279"/>
      <c r="D8" s="6"/>
      <c r="E8" s="6"/>
      <c r="F8" s="6"/>
      <c r="G8" s="6"/>
      <c r="H8" s="6"/>
      <c r="I8" s="7"/>
      <c r="J8" s="8"/>
      <c r="K8" s="8"/>
      <c r="L8" s="8"/>
      <c r="M8" s="8"/>
      <c r="N8" s="8"/>
      <c r="O8" s="8"/>
      <c r="P8" s="8"/>
      <c r="Q8" s="8"/>
      <c r="R8" s="8"/>
      <c r="S8" s="8"/>
      <c r="T8" s="8"/>
      <c r="U8" s="8"/>
      <c r="V8" s="8"/>
      <c r="W8" s="8"/>
      <c r="X8" s="8"/>
      <c r="Y8" s="8"/>
      <c r="Z8" s="8"/>
      <c r="AA8" s="8"/>
      <c r="AB8" s="8"/>
      <c r="AC8" s="8"/>
      <c r="AD8" s="8"/>
    </row>
    <row r="9" spans="1:30" ht="39" customHeight="1" x14ac:dyDescent="0.2">
      <c r="A9" s="9" t="s">
        <v>5</v>
      </c>
      <c r="B9" s="281" t="s">
        <v>6</v>
      </c>
      <c r="C9" s="282"/>
      <c r="D9" s="282"/>
      <c r="E9" s="282"/>
      <c r="F9" s="282"/>
      <c r="G9" s="282"/>
      <c r="H9" s="279"/>
      <c r="I9" s="7"/>
      <c r="J9" s="8"/>
      <c r="K9" s="8"/>
      <c r="L9" s="8"/>
      <c r="M9" s="8"/>
      <c r="N9" s="8"/>
      <c r="O9" s="8"/>
      <c r="P9" s="8"/>
      <c r="Q9" s="8"/>
      <c r="R9" s="8"/>
      <c r="S9" s="8"/>
      <c r="T9" s="8"/>
      <c r="U9" s="8"/>
      <c r="V9" s="8"/>
      <c r="W9" s="8"/>
      <c r="X9" s="8"/>
      <c r="Y9" s="8"/>
      <c r="Z9" s="8"/>
      <c r="AA9" s="8"/>
      <c r="AB9" s="8"/>
      <c r="AC9" s="8"/>
      <c r="AD9" s="8"/>
    </row>
    <row r="10" spans="1:30" ht="15" customHeight="1" x14ac:dyDescent="0.2">
      <c r="A10" s="4"/>
      <c r="B10" s="10"/>
      <c r="C10" s="10"/>
      <c r="D10" s="10"/>
      <c r="E10" s="11"/>
      <c r="F10" s="10"/>
      <c r="G10" s="10"/>
      <c r="H10" s="10"/>
      <c r="I10" s="283" t="s">
        <v>7</v>
      </c>
      <c r="J10" s="284"/>
      <c r="K10" s="284"/>
      <c r="L10" s="284"/>
      <c r="M10" s="284"/>
      <c r="N10" s="284"/>
      <c r="O10" s="285"/>
      <c r="P10" s="286" t="s">
        <v>8</v>
      </c>
      <c r="Q10" s="276"/>
      <c r="R10" s="276"/>
      <c r="S10" s="276"/>
      <c r="T10" s="276"/>
      <c r="U10" s="276"/>
      <c r="V10" s="287"/>
      <c r="W10" s="288" t="s">
        <v>9</v>
      </c>
      <c r="X10" s="284"/>
      <c r="Y10" s="284"/>
      <c r="Z10" s="284"/>
      <c r="AA10" s="284"/>
      <c r="AB10" s="284"/>
      <c r="AC10" s="289"/>
      <c r="AD10" s="4"/>
    </row>
    <row r="11" spans="1:30" ht="45" customHeight="1" x14ac:dyDescent="0.2">
      <c r="A11" s="265" t="s">
        <v>10</v>
      </c>
      <c r="B11" s="267" t="s">
        <v>11</v>
      </c>
      <c r="C11" s="268"/>
      <c r="D11" s="265" t="s">
        <v>12</v>
      </c>
      <c r="E11" s="265" t="s">
        <v>13</v>
      </c>
      <c r="F11" s="265" t="s">
        <v>14</v>
      </c>
      <c r="G11" s="291" t="s">
        <v>15</v>
      </c>
      <c r="H11" s="292"/>
      <c r="I11" s="293" t="s">
        <v>16</v>
      </c>
      <c r="J11" s="276"/>
      <c r="K11" s="276"/>
      <c r="L11" s="276"/>
      <c r="M11" s="277"/>
      <c r="N11" s="295" t="s">
        <v>17</v>
      </c>
      <c r="O11" s="296"/>
      <c r="P11" s="297" t="s">
        <v>16</v>
      </c>
      <c r="Q11" s="276"/>
      <c r="R11" s="276"/>
      <c r="S11" s="276"/>
      <c r="T11" s="277"/>
      <c r="U11" s="298" t="s">
        <v>17</v>
      </c>
      <c r="V11" s="296"/>
      <c r="W11" s="275" t="s">
        <v>16</v>
      </c>
      <c r="X11" s="276"/>
      <c r="Y11" s="276"/>
      <c r="Z11" s="276"/>
      <c r="AA11" s="277"/>
      <c r="AB11" s="290" t="s">
        <v>17</v>
      </c>
      <c r="AC11" s="289"/>
      <c r="AD11" s="13"/>
    </row>
    <row r="12" spans="1:30" ht="12.75" customHeight="1" x14ac:dyDescent="0.2">
      <c r="A12" s="266"/>
      <c r="B12" s="269"/>
      <c r="C12" s="270"/>
      <c r="D12" s="266"/>
      <c r="E12" s="266"/>
      <c r="F12" s="266"/>
      <c r="G12" s="14" t="s">
        <v>18</v>
      </c>
      <c r="H12" s="14"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row>
    <row r="13" spans="1:30" ht="105" x14ac:dyDescent="0.2">
      <c r="A13" s="271" t="s">
        <v>27</v>
      </c>
      <c r="B13" s="22">
        <v>1</v>
      </c>
      <c r="C13" s="23" t="s">
        <v>28</v>
      </c>
      <c r="D13" s="23" t="s">
        <v>29</v>
      </c>
      <c r="E13" s="24" t="s">
        <v>30</v>
      </c>
      <c r="F13" s="25" t="s">
        <v>31</v>
      </c>
      <c r="G13" s="26">
        <v>44228</v>
      </c>
      <c r="H13" s="26">
        <v>44377</v>
      </c>
      <c r="I13" s="27"/>
      <c r="J13" s="28"/>
      <c r="K13" s="29" t="e">
        <f>J13/I13</f>
        <v>#DIV/0!</v>
      </c>
      <c r="L13" s="28"/>
      <c r="M13" s="28"/>
      <c r="N13" s="28"/>
      <c r="O13" s="28"/>
      <c r="P13" s="30"/>
      <c r="Q13" s="30"/>
      <c r="R13" s="31" t="e">
        <f>Q13/P13</f>
        <v>#DIV/0!</v>
      </c>
      <c r="S13" s="30"/>
      <c r="T13" s="30"/>
      <c r="U13" s="30"/>
      <c r="V13" s="17"/>
      <c r="W13" s="32"/>
      <c r="X13" s="32"/>
      <c r="Y13" s="33" t="e">
        <f>+X13/W13</f>
        <v>#DIV/0!</v>
      </c>
      <c r="Z13" s="32"/>
      <c r="AA13" s="32"/>
      <c r="AB13" s="32"/>
      <c r="AC13" s="32"/>
      <c r="AD13" s="4"/>
    </row>
    <row r="14" spans="1:30" ht="45" x14ac:dyDescent="0.2">
      <c r="A14" s="272"/>
      <c r="B14" s="34">
        <v>2</v>
      </c>
      <c r="C14" s="23" t="s">
        <v>32</v>
      </c>
      <c r="D14" s="23" t="s">
        <v>33</v>
      </c>
      <c r="E14" s="24" t="s">
        <v>34</v>
      </c>
      <c r="F14" s="25" t="s">
        <v>31</v>
      </c>
      <c r="G14" s="26">
        <v>44378</v>
      </c>
      <c r="H14" s="26">
        <v>44407</v>
      </c>
      <c r="I14" s="27"/>
      <c r="J14" s="28"/>
      <c r="K14" s="29"/>
      <c r="L14" s="28"/>
      <c r="M14" s="28"/>
      <c r="N14" s="28"/>
      <c r="O14" s="28"/>
      <c r="P14" s="30"/>
      <c r="Q14" s="30"/>
      <c r="R14" s="31"/>
      <c r="S14" s="30"/>
      <c r="T14" s="30"/>
      <c r="U14" s="30"/>
      <c r="V14" s="17"/>
      <c r="W14" s="32"/>
      <c r="X14" s="32"/>
      <c r="Y14" s="33"/>
      <c r="Z14" s="32"/>
      <c r="AA14" s="32"/>
      <c r="AB14" s="32"/>
      <c r="AC14" s="32"/>
      <c r="AD14" s="4"/>
    </row>
    <row r="15" spans="1:30" ht="48" customHeight="1" x14ac:dyDescent="0.2">
      <c r="A15" s="271" t="s">
        <v>35</v>
      </c>
      <c r="B15" s="273">
        <v>3</v>
      </c>
      <c r="C15" s="274" t="s">
        <v>36</v>
      </c>
      <c r="D15" s="274" t="s">
        <v>37</v>
      </c>
      <c r="E15" s="273" t="s">
        <v>38</v>
      </c>
      <c r="F15" s="273" t="s">
        <v>39</v>
      </c>
      <c r="G15" s="26">
        <v>44211</v>
      </c>
      <c r="H15" s="26">
        <v>44227</v>
      </c>
      <c r="I15" s="27"/>
      <c r="J15" s="28"/>
      <c r="K15" s="29"/>
      <c r="L15" s="28"/>
      <c r="M15" s="28"/>
      <c r="N15" s="28"/>
      <c r="O15" s="28"/>
      <c r="P15" s="30"/>
      <c r="Q15" s="30"/>
      <c r="R15" s="31"/>
      <c r="S15" s="30"/>
      <c r="T15" s="30"/>
      <c r="U15" s="30"/>
      <c r="V15" s="17"/>
      <c r="W15" s="32"/>
      <c r="X15" s="32"/>
      <c r="Y15" s="33"/>
      <c r="Z15" s="32"/>
      <c r="AA15" s="32"/>
      <c r="AB15" s="32"/>
      <c r="AC15" s="32"/>
      <c r="AD15" s="4"/>
    </row>
    <row r="16" spans="1:30" ht="39" customHeight="1" x14ac:dyDescent="0.2">
      <c r="A16" s="272"/>
      <c r="B16" s="272"/>
      <c r="C16" s="272"/>
      <c r="D16" s="272"/>
      <c r="E16" s="272"/>
      <c r="F16" s="272"/>
      <c r="G16" s="66">
        <v>44470</v>
      </c>
      <c r="H16" s="66">
        <v>44561</v>
      </c>
      <c r="I16" s="27"/>
      <c r="J16" s="28"/>
      <c r="K16" s="29"/>
      <c r="L16" s="28"/>
      <c r="M16" s="28"/>
      <c r="N16" s="28"/>
      <c r="O16" s="28"/>
      <c r="P16" s="30"/>
      <c r="Q16" s="30"/>
      <c r="R16" s="31"/>
      <c r="S16" s="30"/>
      <c r="T16" s="30"/>
      <c r="U16" s="30"/>
      <c r="V16" s="17"/>
      <c r="W16" s="32"/>
      <c r="X16" s="32"/>
      <c r="Y16" s="33"/>
      <c r="Z16" s="32"/>
      <c r="AA16" s="32"/>
      <c r="AB16" s="32"/>
      <c r="AC16" s="32"/>
      <c r="AD16" s="4"/>
    </row>
    <row r="17" spans="1:30" ht="45" x14ac:dyDescent="0.2">
      <c r="A17" s="36" t="s">
        <v>35</v>
      </c>
      <c r="B17" s="34">
        <v>4</v>
      </c>
      <c r="C17" s="37" t="s">
        <v>40</v>
      </c>
      <c r="D17" s="37" t="s">
        <v>41</v>
      </c>
      <c r="E17" s="25" t="s">
        <v>42</v>
      </c>
      <c r="F17" s="25" t="s">
        <v>31</v>
      </c>
      <c r="G17" s="26">
        <v>44220</v>
      </c>
      <c r="H17" s="26">
        <v>44227</v>
      </c>
      <c r="I17" s="27"/>
      <c r="J17" s="28"/>
      <c r="K17" s="29"/>
      <c r="L17" s="28"/>
      <c r="M17" s="28"/>
      <c r="N17" s="28"/>
      <c r="O17" s="28"/>
      <c r="P17" s="30"/>
      <c r="Q17" s="30"/>
      <c r="R17" s="31"/>
      <c r="S17" s="30"/>
      <c r="T17" s="30"/>
      <c r="U17" s="30"/>
      <c r="V17" s="17"/>
      <c r="W17" s="32"/>
      <c r="X17" s="32"/>
      <c r="Y17" s="33"/>
      <c r="Z17" s="32"/>
      <c r="AA17" s="32"/>
      <c r="AB17" s="32"/>
      <c r="AC17" s="32"/>
      <c r="AD17" s="4"/>
    </row>
    <row r="18" spans="1:30" ht="60" customHeight="1" x14ac:dyDescent="0.2">
      <c r="A18" s="335" t="s">
        <v>43</v>
      </c>
      <c r="B18" s="35">
        <v>5</v>
      </c>
      <c r="C18" s="23" t="s">
        <v>44</v>
      </c>
      <c r="D18" s="37" t="s">
        <v>45</v>
      </c>
      <c r="E18" s="25" t="s">
        <v>46</v>
      </c>
      <c r="F18" s="25" t="s">
        <v>31</v>
      </c>
      <c r="G18" s="26">
        <v>44227</v>
      </c>
      <c r="H18" s="26">
        <v>44242</v>
      </c>
      <c r="I18" s="27"/>
      <c r="J18" s="28"/>
      <c r="K18" s="29"/>
      <c r="L18" s="28"/>
      <c r="M18" s="28"/>
      <c r="N18" s="28"/>
      <c r="O18" s="28"/>
      <c r="P18" s="30"/>
      <c r="Q18" s="30"/>
      <c r="R18" s="31"/>
      <c r="S18" s="30"/>
      <c r="T18" s="30"/>
      <c r="U18" s="30"/>
      <c r="V18" s="17"/>
      <c r="W18" s="32"/>
      <c r="X18" s="32"/>
      <c r="Y18" s="33"/>
      <c r="Z18" s="32"/>
      <c r="AA18" s="32"/>
      <c r="AB18" s="32"/>
      <c r="AC18" s="32"/>
      <c r="AD18" s="4"/>
    </row>
    <row r="19" spans="1:30" ht="84" customHeight="1" x14ac:dyDescent="0.2">
      <c r="A19" s="272"/>
      <c r="B19" s="34">
        <v>6</v>
      </c>
      <c r="C19" s="23" t="s">
        <v>47</v>
      </c>
      <c r="D19" s="23" t="s">
        <v>436</v>
      </c>
      <c r="E19" s="24" t="s">
        <v>437</v>
      </c>
      <c r="F19" s="25" t="s">
        <v>31</v>
      </c>
      <c r="G19" s="38">
        <v>44387</v>
      </c>
      <c r="H19" s="38">
        <v>44439</v>
      </c>
      <c r="I19" s="27"/>
      <c r="J19" s="28"/>
      <c r="K19" s="29"/>
      <c r="L19" s="28"/>
      <c r="M19" s="28"/>
      <c r="N19" s="28"/>
      <c r="O19" s="28"/>
      <c r="P19" s="30"/>
      <c r="Q19" s="30"/>
      <c r="R19" s="31"/>
      <c r="S19" s="30"/>
      <c r="T19" s="30"/>
      <c r="U19" s="30"/>
      <c r="V19" s="17"/>
      <c r="W19" s="32"/>
      <c r="X19" s="32"/>
      <c r="Y19" s="33"/>
      <c r="Z19" s="32"/>
      <c r="AA19" s="32"/>
      <c r="AB19" s="32"/>
      <c r="AC19" s="32"/>
      <c r="AD19" s="4"/>
    </row>
    <row r="20" spans="1:30" ht="21.75" customHeight="1" x14ac:dyDescent="0.2">
      <c r="A20" s="271" t="s">
        <v>48</v>
      </c>
      <c r="B20" s="273">
        <v>7</v>
      </c>
      <c r="C20" s="334" t="s">
        <v>49</v>
      </c>
      <c r="D20" s="334" t="s">
        <v>50</v>
      </c>
      <c r="E20" s="332" t="s">
        <v>51</v>
      </c>
      <c r="F20" s="332" t="s">
        <v>31</v>
      </c>
      <c r="G20" s="38">
        <v>44197</v>
      </c>
      <c r="H20" s="38">
        <v>44207</v>
      </c>
      <c r="I20" s="27"/>
      <c r="J20" s="28"/>
      <c r="K20" s="29"/>
      <c r="L20" s="28"/>
      <c r="M20" s="28"/>
      <c r="N20" s="28"/>
      <c r="O20" s="28"/>
      <c r="P20" s="30"/>
      <c r="Q20" s="30"/>
      <c r="R20" s="31"/>
      <c r="S20" s="30"/>
      <c r="T20" s="30"/>
      <c r="U20" s="30"/>
      <c r="V20" s="17"/>
      <c r="W20" s="32"/>
      <c r="X20" s="32"/>
      <c r="Y20" s="33"/>
      <c r="Z20" s="32"/>
      <c r="AA20" s="32"/>
      <c r="AB20" s="32"/>
      <c r="AC20" s="32"/>
      <c r="AD20" s="4"/>
    </row>
    <row r="21" spans="1:30" ht="24.75" customHeight="1" x14ac:dyDescent="0.2">
      <c r="A21" s="333"/>
      <c r="B21" s="333"/>
      <c r="C21" s="333"/>
      <c r="D21" s="333"/>
      <c r="E21" s="333"/>
      <c r="F21" s="333"/>
      <c r="G21" s="38">
        <v>44281</v>
      </c>
      <c r="H21" s="38">
        <v>44308</v>
      </c>
      <c r="I21" s="27"/>
      <c r="J21" s="28"/>
      <c r="K21" s="29"/>
      <c r="L21" s="28"/>
      <c r="M21" s="28"/>
      <c r="N21" s="28"/>
      <c r="O21" s="28"/>
      <c r="P21" s="30"/>
      <c r="Q21" s="30"/>
      <c r="R21" s="31"/>
      <c r="S21" s="30"/>
      <c r="T21" s="30"/>
      <c r="U21" s="30"/>
      <c r="V21" s="17"/>
      <c r="W21" s="32"/>
      <c r="X21" s="32"/>
      <c r="Y21" s="33"/>
      <c r="Z21" s="32"/>
      <c r="AA21" s="32"/>
      <c r="AB21" s="32"/>
      <c r="AC21" s="32"/>
      <c r="AD21" s="4"/>
    </row>
    <row r="22" spans="1:30" ht="24.75" customHeight="1" x14ac:dyDescent="0.2">
      <c r="A22" s="333"/>
      <c r="B22" s="333"/>
      <c r="C22" s="333"/>
      <c r="D22" s="333"/>
      <c r="E22" s="333"/>
      <c r="F22" s="333"/>
      <c r="G22" s="38">
        <v>44372</v>
      </c>
      <c r="H22" s="38">
        <v>44398</v>
      </c>
      <c r="I22" s="27"/>
      <c r="J22" s="28"/>
      <c r="K22" s="29" t="e">
        <f>J22/I22</f>
        <v>#DIV/0!</v>
      </c>
      <c r="L22" s="28"/>
      <c r="M22" s="28"/>
      <c r="N22" s="28"/>
      <c r="O22" s="28"/>
      <c r="P22" s="30"/>
      <c r="Q22" s="30"/>
      <c r="R22" s="31" t="e">
        <f>Q22/P22</f>
        <v>#DIV/0!</v>
      </c>
      <c r="S22" s="30"/>
      <c r="T22" s="30"/>
      <c r="U22" s="30"/>
      <c r="V22" s="17"/>
      <c r="W22" s="32"/>
      <c r="X22" s="32"/>
      <c r="Y22" s="33" t="e">
        <f>+X22/W22</f>
        <v>#DIV/0!</v>
      </c>
      <c r="Z22" s="32"/>
      <c r="AA22" s="32"/>
      <c r="AB22" s="32"/>
      <c r="AC22" s="32"/>
      <c r="AD22" s="4"/>
    </row>
    <row r="23" spans="1:30" ht="24.75" customHeight="1" x14ac:dyDescent="0.2">
      <c r="A23" s="333"/>
      <c r="B23" s="272"/>
      <c r="C23" s="272"/>
      <c r="D23" s="272"/>
      <c r="E23" s="272"/>
      <c r="F23" s="272"/>
      <c r="G23" s="26">
        <v>44463</v>
      </c>
      <c r="H23" s="26">
        <v>44489</v>
      </c>
      <c r="I23" s="27"/>
      <c r="J23" s="28"/>
      <c r="K23" s="29"/>
      <c r="L23" s="28"/>
      <c r="M23" s="28"/>
      <c r="N23" s="28"/>
      <c r="O23" s="28"/>
      <c r="P23" s="30"/>
      <c r="Q23" s="30"/>
      <c r="R23" s="31"/>
      <c r="S23" s="30"/>
      <c r="T23" s="30"/>
      <c r="U23" s="30"/>
      <c r="V23" s="17"/>
      <c r="W23" s="32"/>
      <c r="X23" s="32"/>
      <c r="Y23" s="33"/>
      <c r="Z23" s="32"/>
      <c r="AA23" s="32"/>
      <c r="AB23" s="32"/>
      <c r="AC23" s="32"/>
      <c r="AD23" s="4"/>
    </row>
    <row r="24" spans="1:30" ht="36" customHeight="1" x14ac:dyDescent="0.2">
      <c r="A24" s="333"/>
      <c r="B24" s="273">
        <v>8</v>
      </c>
      <c r="C24" s="334" t="s">
        <v>52</v>
      </c>
      <c r="D24" s="332" t="s">
        <v>438</v>
      </c>
      <c r="E24" s="332" t="s">
        <v>53</v>
      </c>
      <c r="F24" s="332" t="s">
        <v>31</v>
      </c>
      <c r="G24" s="38">
        <v>44211</v>
      </c>
      <c r="H24" s="38">
        <v>44255</v>
      </c>
      <c r="I24" s="27"/>
      <c r="J24" s="28"/>
      <c r="K24" s="29"/>
      <c r="L24" s="28"/>
      <c r="M24" s="28"/>
      <c r="N24" s="28"/>
      <c r="O24" s="28"/>
      <c r="P24" s="30"/>
      <c r="Q24" s="30"/>
      <c r="R24" s="31"/>
      <c r="S24" s="30"/>
      <c r="T24" s="30"/>
      <c r="U24" s="30"/>
      <c r="V24" s="17"/>
      <c r="W24" s="32"/>
      <c r="X24" s="32"/>
      <c r="Y24" s="33"/>
      <c r="Z24" s="32"/>
      <c r="AA24" s="32"/>
      <c r="AB24" s="32"/>
      <c r="AC24" s="32"/>
      <c r="AD24" s="4"/>
    </row>
    <row r="25" spans="1:30" ht="27" customHeight="1" x14ac:dyDescent="0.2">
      <c r="A25" s="272"/>
      <c r="B25" s="272"/>
      <c r="C25" s="272"/>
      <c r="D25" s="272"/>
      <c r="E25" s="272"/>
      <c r="F25" s="272"/>
      <c r="G25" s="38">
        <v>44387</v>
      </c>
      <c r="H25" s="38">
        <v>44408</v>
      </c>
      <c r="I25" s="27"/>
      <c r="J25" s="28"/>
      <c r="K25" s="29"/>
      <c r="L25" s="28"/>
      <c r="M25" s="28"/>
      <c r="N25" s="28"/>
      <c r="O25" s="28"/>
      <c r="P25" s="30"/>
      <c r="Q25" s="30"/>
      <c r="R25" s="31"/>
      <c r="S25" s="30"/>
      <c r="T25" s="30"/>
      <c r="U25" s="30"/>
      <c r="V25" s="17"/>
      <c r="W25" s="32"/>
      <c r="X25" s="32"/>
      <c r="Y25" s="33"/>
      <c r="Z25" s="32"/>
      <c r="AA25" s="32"/>
      <c r="AB25" s="32"/>
      <c r="AC25" s="32"/>
      <c r="AD25" s="4"/>
    </row>
    <row r="26" spans="1:30" ht="19.5" customHeight="1" x14ac:dyDescent="0.2">
      <c r="A26" s="271" t="s">
        <v>54</v>
      </c>
      <c r="B26" s="273">
        <v>9</v>
      </c>
      <c r="C26" s="334" t="s">
        <v>55</v>
      </c>
      <c r="D26" s="332" t="s">
        <v>56</v>
      </c>
      <c r="E26" s="332" t="s">
        <v>57</v>
      </c>
      <c r="F26" s="332" t="s">
        <v>58</v>
      </c>
      <c r="G26" s="38">
        <v>44197</v>
      </c>
      <c r="H26" s="38">
        <v>44210</v>
      </c>
      <c r="I26" s="27"/>
      <c r="J26" s="28"/>
      <c r="K26" s="29" t="e">
        <f>J26/I26</f>
        <v>#DIV/0!</v>
      </c>
      <c r="L26" s="28"/>
      <c r="M26" s="28"/>
      <c r="N26" s="28"/>
      <c r="O26" s="28"/>
      <c r="P26" s="30"/>
      <c r="Q26" s="30"/>
      <c r="R26" s="31" t="e">
        <f>Q26/P26</f>
        <v>#DIV/0!</v>
      </c>
      <c r="S26" s="30"/>
      <c r="T26" s="30"/>
      <c r="U26" s="30"/>
      <c r="V26" s="17"/>
      <c r="W26" s="32"/>
      <c r="X26" s="32"/>
      <c r="Y26" s="33" t="e">
        <f>+X26/W26</f>
        <v>#DIV/0!</v>
      </c>
      <c r="Z26" s="32"/>
      <c r="AA26" s="32"/>
      <c r="AB26" s="32"/>
      <c r="AC26" s="32"/>
      <c r="AD26" s="4"/>
    </row>
    <row r="27" spans="1:30" ht="19.5" customHeight="1" x14ac:dyDescent="0.2">
      <c r="A27" s="333"/>
      <c r="B27" s="333"/>
      <c r="C27" s="333"/>
      <c r="D27" s="333"/>
      <c r="E27" s="333"/>
      <c r="F27" s="333"/>
      <c r="G27" s="38">
        <v>44319</v>
      </c>
      <c r="H27" s="38">
        <v>44331</v>
      </c>
      <c r="I27" s="27"/>
      <c r="J27" s="28"/>
      <c r="K27" s="29"/>
      <c r="L27" s="28"/>
      <c r="M27" s="28"/>
      <c r="N27" s="28"/>
      <c r="O27" s="28"/>
      <c r="P27" s="30"/>
      <c r="Q27" s="30"/>
      <c r="R27" s="31"/>
      <c r="S27" s="30"/>
      <c r="T27" s="30"/>
      <c r="U27" s="30"/>
      <c r="V27" s="17"/>
      <c r="W27" s="32"/>
      <c r="X27" s="32"/>
      <c r="Y27" s="33"/>
      <c r="Z27" s="32"/>
      <c r="AA27" s="32"/>
      <c r="AB27" s="32"/>
      <c r="AC27" s="32"/>
      <c r="AD27" s="4"/>
    </row>
    <row r="28" spans="1:30" ht="33" customHeight="1" x14ac:dyDescent="0.2">
      <c r="A28" s="272"/>
      <c r="B28" s="272"/>
      <c r="C28" s="272"/>
      <c r="D28" s="272"/>
      <c r="E28" s="272"/>
      <c r="F28" s="272"/>
      <c r="G28" s="38">
        <v>44443</v>
      </c>
      <c r="H28" s="38">
        <v>44450</v>
      </c>
      <c r="I28" s="27"/>
      <c r="J28" s="28"/>
      <c r="K28" s="29" t="e">
        <f>J28/I28</f>
        <v>#DIV/0!</v>
      </c>
      <c r="L28" s="28"/>
      <c r="M28" s="28"/>
      <c r="N28" s="28"/>
      <c r="O28" s="28"/>
      <c r="P28" s="30"/>
      <c r="Q28" s="30"/>
      <c r="R28" s="31" t="e">
        <f>Q28/P28</f>
        <v>#DIV/0!</v>
      </c>
      <c r="S28" s="30"/>
      <c r="T28" s="30"/>
      <c r="U28" s="30"/>
      <c r="V28" s="17"/>
      <c r="W28" s="32"/>
      <c r="X28" s="32"/>
      <c r="Y28" s="33" t="e">
        <f>+X28/W28</f>
        <v>#DIV/0!</v>
      </c>
      <c r="Z28" s="32"/>
      <c r="AA28" s="32"/>
      <c r="AB28" s="32"/>
      <c r="AC28" s="32"/>
      <c r="AD28" s="4"/>
    </row>
    <row r="29" spans="1:30" ht="30.75" customHeight="1" x14ac:dyDescent="0.2">
      <c r="A29" s="326" t="s">
        <v>59</v>
      </c>
      <c r="B29" s="327"/>
      <c r="C29" s="39" t="s">
        <v>60</v>
      </c>
      <c r="D29" s="328" t="s">
        <v>61</v>
      </c>
      <c r="E29" s="329"/>
      <c r="F29" s="329"/>
      <c r="G29" s="329"/>
      <c r="H29" s="327"/>
      <c r="I29" s="4"/>
      <c r="J29" s="4"/>
      <c r="K29" s="4"/>
      <c r="L29" s="4"/>
      <c r="M29" s="4"/>
      <c r="N29" s="4"/>
      <c r="O29" s="4"/>
      <c r="P29" s="4"/>
      <c r="Q29" s="4"/>
      <c r="R29" s="4"/>
      <c r="S29" s="4"/>
      <c r="T29" s="4"/>
      <c r="U29" s="4"/>
      <c r="V29" s="4"/>
      <c r="W29" s="4"/>
      <c r="X29" s="4"/>
      <c r="Y29" s="4"/>
      <c r="Z29" s="4"/>
      <c r="AA29" s="4"/>
      <c r="AB29" s="4"/>
      <c r="AC29" s="4"/>
      <c r="AD29" s="4"/>
    </row>
    <row r="30" spans="1:30" ht="15.75" customHeight="1" x14ac:dyDescent="0.2">
      <c r="A30" s="324">
        <v>44224</v>
      </c>
      <c r="B30" s="292"/>
      <c r="C30" s="40">
        <v>1</v>
      </c>
      <c r="D30" s="330" t="s">
        <v>62</v>
      </c>
      <c r="E30" s="331"/>
      <c r="F30" s="331"/>
      <c r="G30" s="331"/>
      <c r="H30" s="292"/>
      <c r="I30" s="4"/>
      <c r="J30" s="4"/>
      <c r="K30" s="4"/>
      <c r="L30" s="4"/>
      <c r="M30" s="4"/>
      <c r="N30" s="4"/>
      <c r="O30" s="4"/>
      <c r="P30" s="4"/>
      <c r="Q30" s="4"/>
      <c r="R30" s="4"/>
      <c r="S30" s="4"/>
      <c r="T30" s="4"/>
      <c r="U30" s="4"/>
      <c r="V30" s="4"/>
      <c r="W30" s="4"/>
      <c r="X30" s="4"/>
      <c r="Y30" s="4"/>
      <c r="Z30" s="4"/>
      <c r="AA30" s="4"/>
      <c r="AB30" s="4"/>
      <c r="AC30" s="4"/>
      <c r="AD30" s="4"/>
    </row>
    <row r="31" spans="1:30" ht="15.75" customHeight="1" x14ac:dyDescent="0.2">
      <c r="A31" s="324">
        <v>44343</v>
      </c>
      <c r="B31" s="292"/>
      <c r="C31" s="40">
        <v>2</v>
      </c>
      <c r="D31" s="330" t="s">
        <v>444</v>
      </c>
      <c r="E31" s="331"/>
      <c r="F31" s="331"/>
      <c r="G31" s="331"/>
      <c r="H31" s="292"/>
      <c r="I31" s="4"/>
      <c r="J31" s="4"/>
      <c r="K31" s="4"/>
      <c r="L31" s="4"/>
      <c r="M31" s="4"/>
      <c r="N31" s="4"/>
      <c r="O31" s="4"/>
      <c r="P31" s="4"/>
      <c r="Q31" s="4"/>
      <c r="R31" s="4"/>
      <c r="S31" s="4"/>
      <c r="T31" s="4"/>
      <c r="U31" s="4"/>
      <c r="V31" s="4"/>
      <c r="W31" s="4"/>
      <c r="X31" s="4"/>
      <c r="Y31" s="4"/>
      <c r="Z31" s="4"/>
      <c r="AA31" s="4"/>
      <c r="AB31" s="4"/>
      <c r="AC31" s="4"/>
      <c r="AD31" s="4"/>
    </row>
    <row r="32" spans="1:30" ht="15.75" customHeight="1" x14ac:dyDescent="0.2">
      <c r="A32" s="324">
        <v>44371</v>
      </c>
      <c r="B32" s="292"/>
      <c r="C32" s="40">
        <v>3</v>
      </c>
      <c r="D32" s="310" t="s">
        <v>470</v>
      </c>
      <c r="E32" s="311"/>
      <c r="F32" s="311"/>
      <c r="G32" s="311"/>
      <c r="H32" s="312"/>
      <c r="I32" s="4"/>
      <c r="J32" s="4"/>
      <c r="K32" s="4"/>
      <c r="L32" s="4"/>
      <c r="M32" s="4"/>
      <c r="N32" s="4"/>
      <c r="O32" s="4"/>
      <c r="P32" s="4"/>
      <c r="Q32" s="4"/>
      <c r="R32" s="4"/>
      <c r="S32" s="4"/>
      <c r="T32" s="4"/>
      <c r="U32" s="4"/>
      <c r="V32" s="4"/>
      <c r="W32" s="4"/>
      <c r="X32" s="4"/>
      <c r="Y32" s="4"/>
      <c r="Z32" s="4"/>
      <c r="AA32" s="4"/>
      <c r="AB32" s="4"/>
      <c r="AC32" s="4"/>
      <c r="AD32" s="4"/>
    </row>
    <row r="33" spans="1:30" ht="42" customHeight="1" x14ac:dyDescent="0.2">
      <c r="A33" s="317" t="s">
        <v>63</v>
      </c>
      <c r="B33" s="314"/>
      <c r="C33" s="314"/>
      <c r="D33" s="314"/>
      <c r="E33" s="254" t="s">
        <v>64</v>
      </c>
      <c r="F33" s="313" t="s">
        <v>65</v>
      </c>
      <c r="G33" s="314"/>
      <c r="H33" s="314"/>
      <c r="I33" s="4"/>
      <c r="J33" s="4"/>
      <c r="K33" s="4"/>
      <c r="L33" s="4"/>
      <c r="M33" s="4"/>
      <c r="N33" s="4"/>
      <c r="O33" s="4"/>
      <c r="P33" s="4"/>
      <c r="Q33" s="4"/>
      <c r="R33" s="4"/>
      <c r="S33" s="4"/>
      <c r="T33" s="4"/>
      <c r="U33" s="4"/>
      <c r="V33" s="4"/>
      <c r="W33" s="4"/>
      <c r="X33" s="4"/>
      <c r="Y33" s="4"/>
      <c r="Z33" s="4"/>
      <c r="AA33" s="4"/>
      <c r="AB33" s="4"/>
      <c r="AC33" s="4"/>
      <c r="AD33" s="4"/>
    </row>
    <row r="34" spans="1:30" ht="24.75" customHeight="1" x14ac:dyDescent="0.2">
      <c r="A34" s="317" t="s">
        <v>66</v>
      </c>
      <c r="B34" s="314"/>
      <c r="C34" s="315" t="s">
        <v>464</v>
      </c>
      <c r="D34" s="316"/>
      <c r="E34" s="315" t="s">
        <v>67</v>
      </c>
      <c r="F34" s="325" t="s">
        <v>479</v>
      </c>
      <c r="G34" s="325"/>
      <c r="H34" s="325"/>
      <c r="I34" s="4"/>
      <c r="J34" s="4"/>
      <c r="K34" s="4"/>
      <c r="L34" s="4"/>
      <c r="M34" s="4"/>
      <c r="N34" s="4"/>
      <c r="O34" s="4"/>
      <c r="P34" s="4"/>
      <c r="Q34" s="4"/>
      <c r="R34" s="4"/>
      <c r="S34" s="4"/>
      <c r="T34" s="4"/>
      <c r="U34" s="4"/>
      <c r="V34" s="4"/>
      <c r="W34" s="4"/>
      <c r="X34" s="4"/>
      <c r="Y34" s="4"/>
      <c r="Z34" s="4"/>
      <c r="AA34" s="4"/>
      <c r="AB34" s="4"/>
      <c r="AC34" s="4"/>
      <c r="AD34" s="4"/>
    </row>
    <row r="35" spans="1:30" ht="24.75" customHeight="1" x14ac:dyDescent="0.2">
      <c r="A35" s="314"/>
      <c r="B35" s="314"/>
      <c r="C35" s="316"/>
      <c r="D35" s="316"/>
      <c r="E35" s="314"/>
      <c r="F35" s="325"/>
      <c r="G35" s="325"/>
      <c r="H35" s="325"/>
      <c r="I35" s="4"/>
      <c r="J35" s="4"/>
      <c r="K35" s="4"/>
      <c r="L35" s="4"/>
      <c r="M35" s="4"/>
      <c r="N35" s="4"/>
      <c r="O35" s="4"/>
      <c r="P35" s="4"/>
      <c r="Q35" s="4"/>
      <c r="R35" s="4"/>
      <c r="S35" s="4"/>
      <c r="T35" s="4"/>
      <c r="U35" s="4"/>
      <c r="V35" s="4"/>
      <c r="W35" s="4"/>
      <c r="X35" s="4"/>
      <c r="Y35" s="4"/>
      <c r="Z35" s="4"/>
      <c r="AA35" s="4"/>
      <c r="AB35" s="4"/>
      <c r="AC35" s="4"/>
      <c r="AD35" s="4"/>
    </row>
    <row r="36" spans="1:30" ht="24.75" customHeight="1" x14ac:dyDescent="0.2">
      <c r="A36" s="317" t="s">
        <v>68</v>
      </c>
      <c r="B36" s="314"/>
      <c r="C36" s="315" t="s">
        <v>69</v>
      </c>
      <c r="D36" s="316"/>
      <c r="E36" s="315" t="s">
        <v>70</v>
      </c>
      <c r="F36" s="325"/>
      <c r="G36" s="325"/>
      <c r="H36" s="325"/>
      <c r="I36" s="4"/>
      <c r="J36" s="4"/>
      <c r="K36" s="4"/>
      <c r="L36" s="4"/>
      <c r="M36" s="4"/>
      <c r="N36" s="4"/>
      <c r="O36" s="4"/>
      <c r="P36" s="4"/>
      <c r="Q36" s="4"/>
      <c r="R36" s="4"/>
      <c r="S36" s="4"/>
      <c r="T36" s="4"/>
      <c r="U36" s="4"/>
      <c r="V36" s="4"/>
      <c r="W36" s="4"/>
      <c r="X36" s="4"/>
      <c r="Y36" s="4"/>
      <c r="Z36" s="4"/>
      <c r="AA36" s="4"/>
      <c r="AB36" s="4"/>
      <c r="AC36" s="4"/>
      <c r="AD36" s="4"/>
    </row>
    <row r="37" spans="1:30" ht="24.75" customHeight="1" x14ac:dyDescent="0.2">
      <c r="A37" s="314"/>
      <c r="B37" s="314"/>
      <c r="C37" s="316"/>
      <c r="D37" s="316"/>
      <c r="E37" s="314"/>
      <c r="F37" s="325"/>
      <c r="G37" s="325"/>
      <c r="H37" s="325"/>
      <c r="I37" s="4"/>
      <c r="J37" s="4"/>
      <c r="K37" s="4"/>
      <c r="L37" s="4"/>
      <c r="M37" s="4"/>
      <c r="N37" s="4"/>
      <c r="O37" s="4"/>
      <c r="P37" s="4"/>
      <c r="Q37" s="4"/>
      <c r="R37" s="4"/>
      <c r="S37" s="4"/>
      <c r="T37" s="4"/>
      <c r="U37" s="4"/>
      <c r="V37" s="4"/>
      <c r="W37" s="4"/>
      <c r="X37" s="4"/>
      <c r="Y37" s="4"/>
      <c r="Z37" s="4"/>
      <c r="AA37" s="4"/>
      <c r="AB37" s="4"/>
      <c r="AC37" s="4"/>
      <c r="AD37" s="4"/>
    </row>
    <row r="38" spans="1:30" ht="24.75" customHeight="1" x14ac:dyDescent="0.2">
      <c r="A38" s="317" t="s">
        <v>71</v>
      </c>
      <c r="B38" s="314"/>
      <c r="C38" s="315" t="s">
        <v>69</v>
      </c>
      <c r="D38" s="316"/>
      <c r="E38" s="315" t="s">
        <v>72</v>
      </c>
      <c r="F38" s="318"/>
      <c r="G38" s="319"/>
      <c r="H38" s="320"/>
      <c r="I38" s="4"/>
      <c r="J38" s="4"/>
      <c r="K38" s="4"/>
      <c r="L38" s="4"/>
      <c r="M38" s="4"/>
      <c r="N38" s="4"/>
      <c r="O38" s="4"/>
      <c r="P38" s="4"/>
      <c r="Q38" s="4"/>
      <c r="R38" s="4"/>
      <c r="S38" s="4"/>
      <c r="T38" s="4"/>
      <c r="U38" s="4"/>
      <c r="V38" s="4"/>
      <c r="W38" s="4"/>
      <c r="X38" s="4"/>
      <c r="Y38" s="4"/>
      <c r="Z38" s="4"/>
      <c r="AA38" s="4"/>
      <c r="AB38" s="4"/>
      <c r="AC38" s="4"/>
      <c r="AD38" s="4"/>
    </row>
    <row r="39" spans="1:30" ht="24.75" customHeight="1" x14ac:dyDescent="0.2">
      <c r="A39" s="314"/>
      <c r="B39" s="314"/>
      <c r="C39" s="316"/>
      <c r="D39" s="316"/>
      <c r="E39" s="314"/>
      <c r="F39" s="321"/>
      <c r="G39" s="322"/>
      <c r="H39" s="323"/>
      <c r="I39" s="4"/>
      <c r="J39" s="4"/>
      <c r="K39" s="4"/>
      <c r="L39" s="4"/>
      <c r="M39" s="4"/>
      <c r="N39" s="4"/>
      <c r="O39" s="4"/>
      <c r="P39" s="4"/>
      <c r="Q39" s="4"/>
      <c r="R39" s="4"/>
      <c r="S39" s="4"/>
      <c r="T39" s="4"/>
      <c r="U39" s="4"/>
      <c r="V39" s="4"/>
      <c r="W39" s="4"/>
      <c r="X39" s="4"/>
      <c r="Y39" s="4"/>
      <c r="Z39" s="4"/>
      <c r="AA39" s="4"/>
      <c r="AB39" s="4"/>
      <c r="AC39" s="4"/>
      <c r="AD39" s="4"/>
    </row>
    <row r="40" spans="1:30" ht="12.75" customHeight="1" x14ac:dyDescent="0.2">
      <c r="A40" s="4"/>
      <c r="B40" s="4"/>
      <c r="C40" s="10"/>
      <c r="D40" s="10"/>
      <c r="E40" s="11"/>
      <c r="F40" s="4"/>
      <c r="G40" s="4"/>
      <c r="H40" s="4"/>
      <c r="I40" s="4"/>
      <c r="J40" s="4"/>
      <c r="K40" s="4"/>
      <c r="L40" s="4"/>
      <c r="M40" s="4"/>
      <c r="N40" s="4"/>
      <c r="O40" s="4"/>
      <c r="P40" s="4"/>
      <c r="Q40" s="4"/>
      <c r="R40" s="4"/>
      <c r="S40" s="4"/>
      <c r="T40" s="4"/>
      <c r="U40" s="4"/>
      <c r="V40" s="4"/>
      <c r="W40" s="4"/>
      <c r="X40" s="4"/>
      <c r="Y40" s="4"/>
      <c r="Z40" s="4"/>
      <c r="AA40" s="4"/>
      <c r="AB40" s="4"/>
      <c r="AC40" s="4"/>
      <c r="AD40" s="4"/>
    </row>
    <row r="41" spans="1:30" ht="12.75" customHeight="1" x14ac:dyDescent="0.2">
      <c r="A41" s="4"/>
      <c r="B41" s="4"/>
      <c r="C41" s="4"/>
      <c r="D41" s="4"/>
      <c r="E41" s="42"/>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
      <c r="A42" s="4"/>
      <c r="B42" s="4"/>
      <c r="C42" s="4"/>
      <c r="D42" s="4"/>
      <c r="E42" s="42"/>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42"/>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42"/>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42"/>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42"/>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42"/>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42"/>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42"/>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42"/>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42"/>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42"/>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42"/>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42"/>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42"/>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42"/>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42"/>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42"/>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42"/>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42"/>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42"/>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42"/>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42"/>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42"/>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42"/>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42"/>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42"/>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42"/>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42"/>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42"/>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42"/>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42"/>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42"/>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42"/>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42"/>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42"/>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42"/>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42"/>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42"/>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42"/>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42"/>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42"/>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42"/>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42"/>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42"/>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42"/>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42"/>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42"/>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42"/>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42"/>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42"/>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42"/>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42"/>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42"/>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42"/>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42"/>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42"/>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42"/>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42"/>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42"/>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42"/>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42"/>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42"/>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42"/>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42"/>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42"/>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42"/>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42"/>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42"/>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42"/>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42"/>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42"/>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42"/>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42"/>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42"/>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42"/>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42"/>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42"/>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42"/>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42"/>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42"/>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42"/>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42"/>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42"/>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42"/>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42"/>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42"/>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42"/>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42"/>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42"/>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42"/>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42"/>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42"/>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42"/>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42"/>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42"/>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42"/>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42"/>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42"/>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42"/>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42"/>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42"/>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42"/>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42"/>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42"/>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42"/>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42"/>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42"/>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42"/>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42"/>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42"/>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42"/>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42"/>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42"/>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42"/>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42"/>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42"/>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42"/>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42"/>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42"/>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42"/>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42"/>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42"/>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42"/>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42"/>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42"/>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42"/>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42"/>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42"/>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42"/>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42"/>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42"/>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42"/>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42"/>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42"/>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42"/>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42"/>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42"/>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42"/>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42"/>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42"/>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42"/>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42"/>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42"/>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42"/>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42"/>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42"/>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42"/>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42"/>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42"/>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42"/>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42"/>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42"/>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42"/>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42"/>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42"/>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42"/>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42"/>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42"/>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42"/>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42"/>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42"/>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42"/>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42"/>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42"/>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42"/>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42"/>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42"/>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42"/>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42"/>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42"/>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42"/>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42"/>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42"/>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42"/>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42"/>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42"/>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42"/>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42"/>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42"/>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42"/>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42"/>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42"/>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42"/>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42"/>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42"/>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42"/>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42"/>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42"/>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42"/>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42"/>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42"/>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42"/>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42"/>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42"/>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42"/>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42"/>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42"/>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42"/>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4"/>
      <c r="C240" s="4"/>
      <c r="D240" s="4"/>
      <c r="E240" s="42"/>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4"/>
      <c r="C241" s="4"/>
      <c r="D241" s="4"/>
      <c r="E241" s="42"/>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4"/>
      <c r="C242" s="4"/>
      <c r="D242" s="4"/>
      <c r="E242" s="42"/>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4"/>
      <c r="C243" s="4"/>
      <c r="D243" s="4"/>
      <c r="E243" s="42"/>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4"/>
      <c r="C244" s="4"/>
      <c r="D244" s="4"/>
      <c r="E244" s="42"/>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
      <c r="A245" s="4"/>
      <c r="B245" s="4"/>
      <c r="C245" s="4"/>
      <c r="D245" s="4"/>
      <c r="E245" s="42"/>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
      <c r="A246" s="4"/>
      <c r="B246" s="4"/>
      <c r="C246" s="4"/>
      <c r="D246" s="4"/>
      <c r="E246" s="42"/>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
      <c r="A247" s="4"/>
      <c r="B247" s="4"/>
      <c r="C247" s="4"/>
      <c r="D247" s="4"/>
      <c r="E247" s="42"/>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x14ac:dyDescent="0.2">
      <c r="A248" s="4"/>
      <c r="B248" s="4"/>
      <c r="C248" s="4"/>
      <c r="D248" s="4"/>
      <c r="E248" s="42"/>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x14ac:dyDescent="0.2">
      <c r="A249" s="4"/>
      <c r="B249" s="4"/>
      <c r="C249" s="4"/>
      <c r="D249" s="4"/>
      <c r="E249" s="42"/>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x14ac:dyDescent="0.2">
      <c r="A250" s="4"/>
      <c r="B250" s="4"/>
      <c r="C250" s="4"/>
      <c r="D250" s="4"/>
      <c r="E250" s="42"/>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x14ac:dyDescent="0.2">
      <c r="A251" s="4"/>
      <c r="B251" s="4"/>
      <c r="C251" s="4"/>
      <c r="D251" s="4"/>
      <c r="E251" s="42"/>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x14ac:dyDescent="0.2">
      <c r="A252" s="4"/>
      <c r="B252" s="4"/>
      <c r="C252" s="4"/>
      <c r="D252" s="4"/>
      <c r="E252" s="42"/>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x14ac:dyDescent="0.2">
      <c r="A253" s="4"/>
      <c r="B253" s="4"/>
      <c r="C253" s="4"/>
      <c r="D253" s="4"/>
      <c r="E253" s="42"/>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x14ac:dyDescent="0.2">
      <c r="A254" s="4"/>
      <c r="B254" s="4"/>
      <c r="C254" s="4"/>
      <c r="D254" s="4"/>
      <c r="E254" s="42"/>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x14ac:dyDescent="0.2">
      <c r="A255" s="4"/>
      <c r="B255" s="4"/>
      <c r="C255" s="4"/>
      <c r="D255" s="4"/>
      <c r="E255" s="42"/>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x14ac:dyDescent="0.2">
      <c r="A256" s="4"/>
      <c r="B256" s="4"/>
      <c r="C256" s="4"/>
      <c r="D256" s="4"/>
      <c r="E256" s="42"/>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x14ac:dyDescent="0.2">
      <c r="A257" s="4"/>
      <c r="B257" s="4"/>
      <c r="C257" s="4"/>
      <c r="D257" s="4"/>
      <c r="E257" s="42"/>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x14ac:dyDescent="0.2">
      <c r="A258" s="4"/>
      <c r="B258" s="4"/>
      <c r="C258" s="4"/>
      <c r="D258" s="4"/>
      <c r="E258" s="42"/>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x14ac:dyDescent="0.2">
      <c r="A259" s="4"/>
      <c r="B259" s="4"/>
      <c r="C259" s="4"/>
      <c r="D259" s="4"/>
      <c r="E259" s="42"/>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x14ac:dyDescent="0.2">
      <c r="A260" s="4"/>
      <c r="B260" s="4"/>
      <c r="C260" s="4"/>
      <c r="D260" s="4"/>
      <c r="E260" s="42"/>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x14ac:dyDescent="0.2">
      <c r="A261" s="4"/>
      <c r="B261" s="4"/>
      <c r="C261" s="4"/>
      <c r="D261" s="4"/>
      <c r="E261" s="42"/>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x14ac:dyDescent="0.2">
      <c r="A262" s="4"/>
      <c r="B262" s="4"/>
      <c r="C262" s="4"/>
      <c r="D262" s="4"/>
      <c r="E262" s="42"/>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x14ac:dyDescent="0.2">
      <c r="A263" s="4"/>
      <c r="B263" s="4"/>
      <c r="C263" s="4"/>
      <c r="D263" s="4"/>
      <c r="E263" s="42"/>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x14ac:dyDescent="0.2">
      <c r="A264" s="4"/>
      <c r="B264" s="4"/>
      <c r="C264" s="4"/>
      <c r="D264" s="4"/>
      <c r="E264" s="42"/>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x14ac:dyDescent="0.2">
      <c r="A265" s="4"/>
      <c r="B265" s="4"/>
      <c r="C265" s="4"/>
      <c r="D265" s="4"/>
      <c r="E265" s="42"/>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x14ac:dyDescent="0.2">
      <c r="A266" s="4"/>
      <c r="B266" s="4"/>
      <c r="C266" s="4"/>
      <c r="D266" s="4"/>
      <c r="E266" s="42"/>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x14ac:dyDescent="0.2">
      <c r="A267" s="4"/>
      <c r="B267" s="4"/>
      <c r="C267" s="4"/>
      <c r="D267" s="4"/>
      <c r="E267" s="42"/>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x14ac:dyDescent="0.2">
      <c r="A268" s="4"/>
      <c r="B268" s="4"/>
      <c r="C268" s="4"/>
      <c r="D268" s="4"/>
      <c r="E268" s="42"/>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x14ac:dyDescent="0.2">
      <c r="A269" s="4"/>
      <c r="B269" s="4"/>
      <c r="C269" s="4"/>
      <c r="D269" s="4"/>
      <c r="E269" s="42"/>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x14ac:dyDescent="0.2">
      <c r="A270" s="4"/>
      <c r="B270" s="4"/>
      <c r="C270" s="4"/>
      <c r="D270" s="4"/>
      <c r="E270" s="42"/>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x14ac:dyDescent="0.2">
      <c r="A271" s="4"/>
      <c r="B271" s="4"/>
      <c r="C271" s="4"/>
      <c r="D271" s="4"/>
      <c r="E271" s="42"/>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x14ac:dyDescent="0.2">
      <c r="A272" s="4"/>
      <c r="B272" s="4"/>
      <c r="C272" s="4"/>
      <c r="D272" s="4"/>
      <c r="E272" s="42"/>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x14ac:dyDescent="0.2">
      <c r="A273" s="4"/>
      <c r="B273" s="4"/>
      <c r="C273" s="4"/>
      <c r="D273" s="4"/>
      <c r="E273" s="42"/>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x14ac:dyDescent="0.2">
      <c r="A274" s="4"/>
      <c r="B274" s="4"/>
      <c r="C274" s="4"/>
      <c r="D274" s="4"/>
      <c r="E274" s="42"/>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x14ac:dyDescent="0.2">
      <c r="A275" s="4"/>
      <c r="B275" s="4"/>
      <c r="C275" s="4"/>
      <c r="D275" s="4"/>
      <c r="E275" s="42"/>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x14ac:dyDescent="0.2">
      <c r="A276" s="4"/>
      <c r="B276" s="4"/>
      <c r="C276" s="4"/>
      <c r="D276" s="4"/>
      <c r="E276" s="42"/>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x14ac:dyDescent="0.2">
      <c r="A277" s="4"/>
      <c r="B277" s="4"/>
      <c r="C277" s="4"/>
      <c r="D277" s="4"/>
      <c r="E277" s="42"/>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x14ac:dyDescent="0.2">
      <c r="A278" s="4"/>
      <c r="B278" s="4"/>
      <c r="C278" s="4"/>
      <c r="D278" s="4"/>
      <c r="E278" s="42"/>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x14ac:dyDescent="0.2">
      <c r="A279" s="4"/>
      <c r="B279" s="4"/>
      <c r="C279" s="4"/>
      <c r="D279" s="4"/>
      <c r="E279" s="42"/>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x14ac:dyDescent="0.2">
      <c r="A280" s="4"/>
      <c r="B280" s="4"/>
      <c r="C280" s="4"/>
      <c r="D280" s="4"/>
      <c r="E280" s="42"/>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x14ac:dyDescent="0.2">
      <c r="A281" s="4"/>
      <c r="B281" s="4"/>
      <c r="C281" s="4"/>
      <c r="D281" s="4"/>
      <c r="E281" s="42"/>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x14ac:dyDescent="0.2">
      <c r="A282" s="4"/>
      <c r="B282" s="4"/>
      <c r="C282" s="4"/>
      <c r="D282" s="4"/>
      <c r="E282" s="42"/>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x14ac:dyDescent="0.2">
      <c r="A283" s="4"/>
      <c r="B283" s="4"/>
      <c r="C283" s="4"/>
      <c r="D283" s="4"/>
      <c r="E283" s="42"/>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x14ac:dyDescent="0.2">
      <c r="A284" s="4"/>
      <c r="B284" s="4"/>
      <c r="C284" s="4"/>
      <c r="D284" s="4"/>
      <c r="E284" s="42"/>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x14ac:dyDescent="0.2">
      <c r="A285" s="4"/>
      <c r="B285" s="4"/>
      <c r="C285" s="4"/>
      <c r="D285" s="4"/>
      <c r="E285" s="42"/>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x14ac:dyDescent="0.2">
      <c r="A286" s="4"/>
      <c r="B286" s="4"/>
      <c r="C286" s="4"/>
      <c r="D286" s="4"/>
      <c r="E286" s="42"/>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x14ac:dyDescent="0.2">
      <c r="A287" s="4"/>
      <c r="B287" s="4"/>
      <c r="C287" s="4"/>
      <c r="D287" s="4"/>
      <c r="E287" s="42"/>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x14ac:dyDescent="0.2">
      <c r="A288" s="4"/>
      <c r="B288" s="4"/>
      <c r="C288" s="4"/>
      <c r="D288" s="4"/>
      <c r="E288" s="42"/>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x14ac:dyDescent="0.2">
      <c r="A289" s="4"/>
      <c r="B289" s="4"/>
      <c r="C289" s="4"/>
      <c r="D289" s="4"/>
      <c r="E289" s="42"/>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x14ac:dyDescent="0.2">
      <c r="A290" s="4"/>
      <c r="B290" s="4"/>
      <c r="C290" s="4"/>
      <c r="D290" s="4"/>
      <c r="E290" s="42"/>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x14ac:dyDescent="0.2">
      <c r="A291" s="4"/>
      <c r="B291" s="4"/>
      <c r="C291" s="4"/>
      <c r="D291" s="4"/>
      <c r="E291" s="42"/>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x14ac:dyDescent="0.2">
      <c r="A292" s="4"/>
      <c r="B292" s="4"/>
      <c r="C292" s="4"/>
      <c r="D292" s="4"/>
      <c r="E292" s="42"/>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x14ac:dyDescent="0.2">
      <c r="A293" s="4"/>
      <c r="B293" s="4"/>
      <c r="C293" s="4"/>
      <c r="D293" s="4"/>
      <c r="E293" s="42"/>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x14ac:dyDescent="0.2">
      <c r="A294" s="4"/>
      <c r="B294" s="4"/>
      <c r="C294" s="4"/>
      <c r="D294" s="4"/>
      <c r="E294" s="42"/>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x14ac:dyDescent="0.2">
      <c r="A295" s="4"/>
      <c r="B295" s="4"/>
      <c r="C295" s="4"/>
      <c r="D295" s="4"/>
      <c r="E295" s="42"/>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x14ac:dyDescent="0.2">
      <c r="A296" s="4"/>
      <c r="B296" s="4"/>
      <c r="C296" s="4"/>
      <c r="D296" s="4"/>
      <c r="E296" s="42"/>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x14ac:dyDescent="0.2">
      <c r="A297" s="4"/>
      <c r="B297" s="4"/>
      <c r="C297" s="4"/>
      <c r="D297" s="4"/>
      <c r="E297" s="42"/>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x14ac:dyDescent="0.2">
      <c r="A298" s="4"/>
      <c r="B298" s="4"/>
      <c r="C298" s="4"/>
      <c r="D298" s="4"/>
      <c r="E298" s="42"/>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x14ac:dyDescent="0.2">
      <c r="A299" s="4"/>
      <c r="B299" s="4"/>
      <c r="C299" s="4"/>
      <c r="D299" s="4"/>
      <c r="E299" s="42"/>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x14ac:dyDescent="0.2">
      <c r="A300" s="4"/>
      <c r="B300" s="4"/>
      <c r="C300" s="4"/>
      <c r="D300" s="4"/>
      <c r="E300" s="42"/>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x14ac:dyDescent="0.2">
      <c r="A301" s="4"/>
      <c r="B301" s="4"/>
      <c r="C301" s="4"/>
      <c r="D301" s="4"/>
      <c r="E301" s="42"/>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x14ac:dyDescent="0.2">
      <c r="A302" s="4"/>
      <c r="B302" s="4"/>
      <c r="C302" s="4"/>
      <c r="D302" s="4"/>
      <c r="E302" s="42"/>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x14ac:dyDescent="0.2">
      <c r="A303" s="4"/>
      <c r="B303" s="4"/>
      <c r="C303" s="4"/>
      <c r="D303" s="4"/>
      <c r="E303" s="42"/>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x14ac:dyDescent="0.2">
      <c r="A304" s="4"/>
      <c r="B304" s="4"/>
      <c r="C304" s="4"/>
      <c r="D304" s="4"/>
      <c r="E304" s="42"/>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x14ac:dyDescent="0.2">
      <c r="A305" s="4"/>
      <c r="B305" s="4"/>
      <c r="C305" s="4"/>
      <c r="D305" s="4"/>
      <c r="E305" s="42"/>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x14ac:dyDescent="0.2">
      <c r="A306" s="4"/>
      <c r="B306" s="4"/>
      <c r="C306" s="4"/>
      <c r="D306" s="4"/>
      <c r="E306" s="42"/>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x14ac:dyDescent="0.2">
      <c r="A307" s="4"/>
      <c r="B307" s="4"/>
      <c r="C307" s="4"/>
      <c r="D307" s="4"/>
      <c r="E307" s="42"/>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x14ac:dyDescent="0.2">
      <c r="A308" s="4"/>
      <c r="B308" s="4"/>
      <c r="C308" s="4"/>
      <c r="D308" s="4"/>
      <c r="E308" s="42"/>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x14ac:dyDescent="0.2">
      <c r="A309" s="4"/>
      <c r="B309" s="4"/>
      <c r="C309" s="4"/>
      <c r="D309" s="4"/>
      <c r="E309" s="42"/>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x14ac:dyDescent="0.2">
      <c r="A310" s="4"/>
      <c r="B310" s="4"/>
      <c r="C310" s="4"/>
      <c r="D310" s="4"/>
      <c r="E310" s="42"/>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x14ac:dyDescent="0.2">
      <c r="A311" s="4"/>
      <c r="B311" s="4"/>
      <c r="C311" s="4"/>
      <c r="D311" s="4"/>
      <c r="E311" s="42"/>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x14ac:dyDescent="0.2">
      <c r="A312" s="4"/>
      <c r="B312" s="4"/>
      <c r="C312" s="4"/>
      <c r="D312" s="4"/>
      <c r="E312" s="42"/>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x14ac:dyDescent="0.2">
      <c r="A313" s="4"/>
      <c r="B313" s="4"/>
      <c r="C313" s="4"/>
      <c r="D313" s="4"/>
      <c r="E313" s="42"/>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x14ac:dyDescent="0.2">
      <c r="A314" s="4"/>
      <c r="B314" s="4"/>
      <c r="C314" s="4"/>
      <c r="D314" s="4"/>
      <c r="E314" s="42"/>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x14ac:dyDescent="0.2">
      <c r="A315" s="4"/>
      <c r="B315" s="4"/>
      <c r="C315" s="4"/>
      <c r="D315" s="4"/>
      <c r="E315" s="42"/>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x14ac:dyDescent="0.2">
      <c r="A316" s="4"/>
      <c r="B316" s="4"/>
      <c r="C316" s="4"/>
      <c r="D316" s="4"/>
      <c r="E316" s="42"/>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x14ac:dyDescent="0.2">
      <c r="A317" s="4"/>
      <c r="B317" s="4"/>
      <c r="C317" s="4"/>
      <c r="D317" s="4"/>
      <c r="E317" s="42"/>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x14ac:dyDescent="0.2">
      <c r="A318" s="4"/>
      <c r="B318" s="4"/>
      <c r="C318" s="4"/>
      <c r="D318" s="4"/>
      <c r="E318" s="42"/>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x14ac:dyDescent="0.2">
      <c r="A319" s="4"/>
      <c r="B319" s="4"/>
      <c r="C319" s="4"/>
      <c r="D319" s="4"/>
      <c r="E319" s="42"/>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x14ac:dyDescent="0.2">
      <c r="A320" s="4"/>
      <c r="B320" s="4"/>
      <c r="C320" s="4"/>
      <c r="D320" s="4"/>
      <c r="E320" s="42"/>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x14ac:dyDescent="0.2">
      <c r="A321" s="4"/>
      <c r="B321" s="4"/>
      <c r="C321" s="4"/>
      <c r="D321" s="4"/>
      <c r="E321" s="42"/>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x14ac:dyDescent="0.2">
      <c r="A322" s="4"/>
      <c r="B322" s="4"/>
      <c r="C322" s="4"/>
      <c r="D322" s="4"/>
      <c r="E322" s="42"/>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x14ac:dyDescent="0.2">
      <c r="A323" s="4"/>
      <c r="B323" s="4"/>
      <c r="C323" s="4"/>
      <c r="D323" s="4"/>
      <c r="E323" s="42"/>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x14ac:dyDescent="0.2">
      <c r="A324" s="4"/>
      <c r="B324" s="4"/>
      <c r="C324" s="4"/>
      <c r="D324" s="4"/>
      <c r="E324" s="42"/>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x14ac:dyDescent="0.2">
      <c r="A325" s="4"/>
      <c r="B325" s="4"/>
      <c r="C325" s="4"/>
      <c r="D325" s="4"/>
      <c r="E325" s="42"/>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x14ac:dyDescent="0.2">
      <c r="A326" s="4"/>
      <c r="B326" s="4"/>
      <c r="C326" s="4"/>
      <c r="D326" s="4"/>
      <c r="E326" s="42"/>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x14ac:dyDescent="0.2">
      <c r="A327" s="4"/>
      <c r="B327" s="4"/>
      <c r="C327" s="4"/>
      <c r="D327" s="4"/>
      <c r="E327" s="42"/>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x14ac:dyDescent="0.2">
      <c r="A328" s="4"/>
      <c r="B328" s="4"/>
      <c r="C328" s="4"/>
      <c r="D328" s="4"/>
      <c r="E328" s="42"/>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x14ac:dyDescent="0.2">
      <c r="A329" s="4"/>
      <c r="B329" s="4"/>
      <c r="C329" s="4"/>
      <c r="D329" s="4"/>
      <c r="E329" s="42"/>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x14ac:dyDescent="0.2">
      <c r="A330" s="4"/>
      <c r="B330" s="4"/>
      <c r="C330" s="4"/>
      <c r="D330" s="4"/>
      <c r="E330" s="42"/>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x14ac:dyDescent="0.2">
      <c r="A331" s="4"/>
      <c r="B331" s="4"/>
      <c r="C331" s="4"/>
      <c r="D331" s="4"/>
      <c r="E331" s="42"/>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x14ac:dyDescent="0.2">
      <c r="A332" s="4"/>
      <c r="B332" s="4"/>
      <c r="C332" s="4"/>
      <c r="D332" s="4"/>
      <c r="E332" s="42"/>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x14ac:dyDescent="0.2">
      <c r="A333" s="4"/>
      <c r="B333" s="4"/>
      <c r="C333" s="4"/>
      <c r="D333" s="4"/>
      <c r="E333" s="42"/>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x14ac:dyDescent="0.2">
      <c r="A334" s="4"/>
      <c r="B334" s="4"/>
      <c r="C334" s="4"/>
      <c r="D334" s="4"/>
      <c r="E334" s="42"/>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x14ac:dyDescent="0.2">
      <c r="A335" s="4"/>
      <c r="B335" s="4"/>
      <c r="C335" s="4"/>
      <c r="D335" s="4"/>
      <c r="E335" s="42"/>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x14ac:dyDescent="0.2">
      <c r="A336" s="4"/>
      <c r="B336" s="4"/>
      <c r="C336" s="4"/>
      <c r="D336" s="4"/>
      <c r="E336" s="42"/>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x14ac:dyDescent="0.2">
      <c r="A337" s="4"/>
      <c r="B337" s="4"/>
      <c r="C337" s="4"/>
      <c r="D337" s="4"/>
      <c r="E337" s="42"/>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x14ac:dyDescent="0.2">
      <c r="A338" s="4"/>
      <c r="B338" s="4"/>
      <c r="C338" s="4"/>
      <c r="D338" s="4"/>
      <c r="E338" s="42"/>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x14ac:dyDescent="0.2">
      <c r="A339" s="4"/>
      <c r="B339" s="4"/>
      <c r="C339" s="4"/>
      <c r="D339" s="4"/>
      <c r="E339" s="42"/>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x14ac:dyDescent="0.2">
      <c r="A340" s="4"/>
      <c r="B340" s="4"/>
      <c r="C340" s="4"/>
      <c r="D340" s="4"/>
      <c r="E340" s="42"/>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x14ac:dyDescent="0.2">
      <c r="A341" s="4"/>
      <c r="B341" s="4"/>
      <c r="C341" s="4"/>
      <c r="D341" s="4"/>
      <c r="E341" s="42"/>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x14ac:dyDescent="0.2">
      <c r="A342" s="4"/>
      <c r="B342" s="4"/>
      <c r="C342" s="4"/>
      <c r="D342" s="4"/>
      <c r="E342" s="42"/>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x14ac:dyDescent="0.2">
      <c r="A343" s="4"/>
      <c r="B343" s="4"/>
      <c r="C343" s="4"/>
      <c r="D343" s="4"/>
      <c r="E343" s="42"/>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x14ac:dyDescent="0.2">
      <c r="A344" s="4"/>
      <c r="B344" s="4"/>
      <c r="C344" s="4"/>
      <c r="D344" s="4"/>
      <c r="E344" s="42"/>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x14ac:dyDescent="0.2">
      <c r="A345" s="4"/>
      <c r="B345" s="4"/>
      <c r="C345" s="4"/>
      <c r="D345" s="4"/>
      <c r="E345" s="42"/>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x14ac:dyDescent="0.2">
      <c r="A346" s="4"/>
      <c r="B346" s="4"/>
      <c r="C346" s="4"/>
      <c r="D346" s="4"/>
      <c r="E346" s="42"/>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x14ac:dyDescent="0.2">
      <c r="A347" s="4"/>
      <c r="B347" s="4"/>
      <c r="C347" s="4"/>
      <c r="D347" s="4"/>
      <c r="E347" s="42"/>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x14ac:dyDescent="0.2">
      <c r="A348" s="4"/>
      <c r="B348" s="4"/>
      <c r="C348" s="4"/>
      <c r="D348" s="4"/>
      <c r="E348" s="42"/>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x14ac:dyDescent="0.2">
      <c r="A349" s="4"/>
      <c r="B349" s="4"/>
      <c r="C349" s="4"/>
      <c r="D349" s="4"/>
      <c r="E349" s="42"/>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x14ac:dyDescent="0.2">
      <c r="A350" s="4"/>
      <c r="B350" s="4"/>
      <c r="C350" s="4"/>
      <c r="D350" s="4"/>
      <c r="E350" s="42"/>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x14ac:dyDescent="0.2">
      <c r="A351" s="4"/>
      <c r="B351" s="4"/>
      <c r="C351" s="4"/>
      <c r="D351" s="4"/>
      <c r="E351" s="42"/>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x14ac:dyDescent="0.2">
      <c r="A352" s="4"/>
      <c r="B352" s="4"/>
      <c r="C352" s="4"/>
      <c r="D352" s="4"/>
      <c r="E352" s="42"/>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x14ac:dyDescent="0.2">
      <c r="A353" s="4"/>
      <c r="B353" s="4"/>
      <c r="C353" s="4"/>
      <c r="D353" s="4"/>
      <c r="E353" s="42"/>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x14ac:dyDescent="0.2">
      <c r="A354" s="4"/>
      <c r="B354" s="4"/>
      <c r="C354" s="4"/>
      <c r="D354" s="4"/>
      <c r="E354" s="42"/>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x14ac:dyDescent="0.2">
      <c r="A355" s="4"/>
      <c r="B355" s="4"/>
      <c r="C355" s="4"/>
      <c r="D355" s="4"/>
      <c r="E355" s="42"/>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x14ac:dyDescent="0.2">
      <c r="A356" s="4"/>
      <c r="B356" s="4"/>
      <c r="C356" s="4"/>
      <c r="D356" s="4"/>
      <c r="E356" s="42"/>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x14ac:dyDescent="0.2">
      <c r="A357" s="4"/>
      <c r="B357" s="4"/>
      <c r="C357" s="4"/>
      <c r="D357" s="4"/>
      <c r="E357" s="42"/>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x14ac:dyDescent="0.2">
      <c r="A358" s="4"/>
      <c r="B358" s="4"/>
      <c r="C358" s="4"/>
      <c r="D358" s="4"/>
      <c r="E358" s="42"/>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x14ac:dyDescent="0.2">
      <c r="A359" s="4"/>
      <c r="B359" s="4"/>
      <c r="C359" s="4"/>
      <c r="D359" s="4"/>
      <c r="E359" s="42"/>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x14ac:dyDescent="0.2">
      <c r="A360" s="4"/>
      <c r="B360" s="4"/>
      <c r="C360" s="4"/>
      <c r="D360" s="4"/>
      <c r="E360" s="42"/>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x14ac:dyDescent="0.2">
      <c r="A361" s="4"/>
      <c r="B361" s="4"/>
      <c r="C361" s="4"/>
      <c r="D361" s="4"/>
      <c r="E361" s="42"/>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x14ac:dyDescent="0.2">
      <c r="A362" s="4"/>
      <c r="B362" s="4"/>
      <c r="C362" s="4"/>
      <c r="D362" s="4"/>
      <c r="E362" s="42"/>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x14ac:dyDescent="0.2">
      <c r="A363" s="4"/>
      <c r="B363" s="4"/>
      <c r="C363" s="4"/>
      <c r="D363" s="4"/>
      <c r="E363" s="42"/>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x14ac:dyDescent="0.2">
      <c r="A364" s="4"/>
      <c r="B364" s="4"/>
      <c r="C364" s="4"/>
      <c r="D364" s="4"/>
      <c r="E364" s="42"/>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x14ac:dyDescent="0.2">
      <c r="A365" s="4"/>
      <c r="B365" s="4"/>
      <c r="C365" s="4"/>
      <c r="D365" s="4"/>
      <c r="E365" s="42"/>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x14ac:dyDescent="0.2">
      <c r="A366" s="4"/>
      <c r="B366" s="4"/>
      <c r="C366" s="4"/>
      <c r="D366" s="4"/>
      <c r="E366" s="42"/>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x14ac:dyDescent="0.2">
      <c r="A367" s="4"/>
      <c r="B367" s="4"/>
      <c r="C367" s="4"/>
      <c r="D367" s="4"/>
      <c r="E367" s="42"/>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x14ac:dyDescent="0.2">
      <c r="A368" s="4"/>
      <c r="B368" s="4"/>
      <c r="C368" s="4"/>
      <c r="D368" s="4"/>
      <c r="E368" s="42"/>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x14ac:dyDescent="0.2">
      <c r="A369" s="4"/>
      <c r="B369" s="4"/>
      <c r="C369" s="4"/>
      <c r="D369" s="4"/>
      <c r="E369" s="42"/>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x14ac:dyDescent="0.2">
      <c r="A370" s="4"/>
      <c r="B370" s="4"/>
      <c r="C370" s="4"/>
      <c r="D370" s="4"/>
      <c r="E370" s="42"/>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x14ac:dyDescent="0.2">
      <c r="A371" s="4"/>
      <c r="B371" s="4"/>
      <c r="C371" s="4"/>
      <c r="D371" s="4"/>
      <c r="E371" s="42"/>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x14ac:dyDescent="0.2">
      <c r="A372" s="4"/>
      <c r="B372" s="4"/>
      <c r="C372" s="4"/>
      <c r="D372" s="4"/>
      <c r="E372" s="42"/>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x14ac:dyDescent="0.2">
      <c r="A373" s="4"/>
      <c r="B373" s="4"/>
      <c r="C373" s="4"/>
      <c r="D373" s="4"/>
      <c r="E373" s="42"/>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x14ac:dyDescent="0.2">
      <c r="A374" s="4"/>
      <c r="B374" s="4"/>
      <c r="C374" s="4"/>
      <c r="D374" s="4"/>
      <c r="E374" s="42"/>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x14ac:dyDescent="0.2">
      <c r="A375" s="4"/>
      <c r="B375" s="4"/>
      <c r="C375" s="4"/>
      <c r="D375" s="4"/>
      <c r="E375" s="42"/>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x14ac:dyDescent="0.2">
      <c r="A376" s="4"/>
      <c r="B376" s="4"/>
      <c r="C376" s="4"/>
      <c r="D376" s="4"/>
      <c r="E376" s="42"/>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x14ac:dyDescent="0.2">
      <c r="A377" s="4"/>
      <c r="B377" s="4"/>
      <c r="C377" s="4"/>
      <c r="D377" s="4"/>
      <c r="E377" s="42"/>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x14ac:dyDescent="0.2">
      <c r="A378" s="4"/>
      <c r="B378" s="4"/>
      <c r="C378" s="4"/>
      <c r="D378" s="4"/>
      <c r="E378" s="42"/>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x14ac:dyDescent="0.2">
      <c r="A379" s="4"/>
      <c r="B379" s="4"/>
      <c r="C379" s="4"/>
      <c r="D379" s="4"/>
      <c r="E379" s="42"/>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x14ac:dyDescent="0.2">
      <c r="A380" s="4"/>
      <c r="B380" s="4"/>
      <c r="C380" s="4"/>
      <c r="D380" s="4"/>
      <c r="E380" s="42"/>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x14ac:dyDescent="0.2">
      <c r="A381" s="4"/>
      <c r="B381" s="4"/>
      <c r="C381" s="4"/>
      <c r="D381" s="4"/>
      <c r="E381" s="42"/>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x14ac:dyDescent="0.2">
      <c r="A382" s="4"/>
      <c r="B382" s="4"/>
      <c r="C382" s="4"/>
      <c r="D382" s="4"/>
      <c r="E382" s="42"/>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x14ac:dyDescent="0.2">
      <c r="A383" s="4"/>
      <c r="B383" s="4"/>
      <c r="C383" s="4"/>
      <c r="D383" s="4"/>
      <c r="E383" s="42"/>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x14ac:dyDescent="0.2">
      <c r="A384" s="4"/>
      <c r="B384" s="4"/>
      <c r="C384" s="4"/>
      <c r="D384" s="4"/>
      <c r="E384" s="42"/>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x14ac:dyDescent="0.2">
      <c r="A385" s="4"/>
      <c r="B385" s="4"/>
      <c r="C385" s="4"/>
      <c r="D385" s="4"/>
      <c r="E385" s="42"/>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x14ac:dyDescent="0.2">
      <c r="A386" s="4"/>
      <c r="B386" s="4"/>
      <c r="C386" s="4"/>
      <c r="D386" s="4"/>
      <c r="E386" s="42"/>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x14ac:dyDescent="0.2">
      <c r="A387" s="4"/>
      <c r="B387" s="4"/>
      <c r="C387" s="4"/>
      <c r="D387" s="4"/>
      <c r="E387" s="42"/>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x14ac:dyDescent="0.2">
      <c r="A388" s="4"/>
      <c r="B388" s="4"/>
      <c r="C388" s="4"/>
      <c r="D388" s="4"/>
      <c r="E388" s="42"/>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x14ac:dyDescent="0.2">
      <c r="A389" s="4"/>
      <c r="B389" s="4"/>
      <c r="C389" s="4"/>
      <c r="D389" s="4"/>
      <c r="E389" s="42"/>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x14ac:dyDescent="0.2">
      <c r="A390" s="4"/>
      <c r="B390" s="4"/>
      <c r="C390" s="4"/>
      <c r="D390" s="4"/>
      <c r="E390" s="42"/>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x14ac:dyDescent="0.2">
      <c r="A391" s="4"/>
      <c r="B391" s="4"/>
      <c r="C391" s="4"/>
      <c r="D391" s="4"/>
      <c r="E391" s="42"/>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x14ac:dyDescent="0.2">
      <c r="A392" s="4"/>
      <c r="B392" s="4"/>
      <c r="C392" s="4"/>
      <c r="D392" s="4"/>
      <c r="E392" s="42"/>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x14ac:dyDescent="0.2">
      <c r="A393" s="4"/>
      <c r="B393" s="4"/>
      <c r="C393" s="4"/>
      <c r="D393" s="4"/>
      <c r="E393" s="42"/>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x14ac:dyDescent="0.2">
      <c r="A394" s="4"/>
      <c r="B394" s="4"/>
      <c r="C394" s="4"/>
      <c r="D394" s="4"/>
      <c r="E394" s="42"/>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x14ac:dyDescent="0.2">
      <c r="A395" s="4"/>
      <c r="B395" s="4"/>
      <c r="C395" s="4"/>
      <c r="D395" s="4"/>
      <c r="E395" s="42"/>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x14ac:dyDescent="0.2">
      <c r="A396" s="4"/>
      <c r="B396" s="4"/>
      <c r="C396" s="4"/>
      <c r="D396" s="4"/>
      <c r="E396" s="42"/>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x14ac:dyDescent="0.2">
      <c r="A397" s="4"/>
      <c r="B397" s="4"/>
      <c r="C397" s="4"/>
      <c r="D397" s="4"/>
      <c r="E397" s="42"/>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x14ac:dyDescent="0.2">
      <c r="A398" s="4"/>
      <c r="B398" s="4"/>
      <c r="C398" s="4"/>
      <c r="D398" s="4"/>
      <c r="E398" s="42"/>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x14ac:dyDescent="0.2">
      <c r="A399" s="4"/>
      <c r="B399" s="4"/>
      <c r="C399" s="4"/>
      <c r="D399" s="4"/>
      <c r="E399" s="42"/>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x14ac:dyDescent="0.2">
      <c r="A400" s="4"/>
      <c r="B400" s="4"/>
      <c r="C400" s="4"/>
      <c r="D400" s="4"/>
      <c r="E400" s="42"/>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x14ac:dyDescent="0.2">
      <c r="A401" s="4"/>
      <c r="B401" s="4"/>
      <c r="C401" s="4"/>
      <c r="D401" s="4"/>
      <c r="E401" s="42"/>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x14ac:dyDescent="0.2">
      <c r="A402" s="4"/>
      <c r="B402" s="4"/>
      <c r="C402" s="4"/>
      <c r="D402" s="4"/>
      <c r="E402" s="42"/>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x14ac:dyDescent="0.2">
      <c r="A403" s="4"/>
      <c r="B403" s="4"/>
      <c r="C403" s="4"/>
      <c r="D403" s="4"/>
      <c r="E403" s="42"/>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x14ac:dyDescent="0.2">
      <c r="A404" s="4"/>
      <c r="B404" s="4"/>
      <c r="C404" s="4"/>
      <c r="D404" s="4"/>
      <c r="E404" s="42"/>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x14ac:dyDescent="0.2">
      <c r="A405" s="4"/>
      <c r="B405" s="4"/>
      <c r="C405" s="4"/>
      <c r="D405" s="4"/>
      <c r="E405" s="42"/>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x14ac:dyDescent="0.2">
      <c r="A406" s="4"/>
      <c r="B406" s="4"/>
      <c r="C406" s="4"/>
      <c r="D406" s="4"/>
      <c r="E406" s="42"/>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x14ac:dyDescent="0.2">
      <c r="A407" s="4"/>
      <c r="B407" s="4"/>
      <c r="C407" s="4"/>
      <c r="D407" s="4"/>
      <c r="E407" s="42"/>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x14ac:dyDescent="0.2">
      <c r="A408" s="4"/>
      <c r="B408" s="4"/>
      <c r="C408" s="4"/>
      <c r="D408" s="4"/>
      <c r="E408" s="42"/>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x14ac:dyDescent="0.2">
      <c r="A409" s="4"/>
      <c r="B409" s="4"/>
      <c r="C409" s="4"/>
      <c r="D409" s="4"/>
      <c r="E409" s="42"/>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x14ac:dyDescent="0.2">
      <c r="A410" s="4"/>
      <c r="B410" s="4"/>
      <c r="C410" s="4"/>
      <c r="D410" s="4"/>
      <c r="E410" s="42"/>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x14ac:dyDescent="0.2">
      <c r="A411" s="4"/>
      <c r="B411" s="4"/>
      <c r="C411" s="4"/>
      <c r="D411" s="4"/>
      <c r="E411" s="42"/>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x14ac:dyDescent="0.2">
      <c r="A412" s="4"/>
      <c r="B412" s="4"/>
      <c r="C412" s="4"/>
      <c r="D412" s="4"/>
      <c r="E412" s="42"/>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x14ac:dyDescent="0.2">
      <c r="A413" s="4"/>
      <c r="B413" s="4"/>
      <c r="C413" s="4"/>
      <c r="D413" s="4"/>
      <c r="E413" s="42"/>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x14ac:dyDescent="0.2">
      <c r="A414" s="4"/>
      <c r="B414" s="4"/>
      <c r="C414" s="4"/>
      <c r="D414" s="4"/>
      <c r="E414" s="42"/>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x14ac:dyDescent="0.2">
      <c r="A415" s="4"/>
      <c r="B415" s="4"/>
      <c r="C415" s="4"/>
      <c r="D415" s="4"/>
      <c r="E415" s="42"/>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x14ac:dyDescent="0.2">
      <c r="A416" s="4"/>
      <c r="B416" s="4"/>
      <c r="C416" s="4"/>
      <c r="D416" s="4"/>
      <c r="E416" s="42"/>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x14ac:dyDescent="0.2">
      <c r="A417" s="4"/>
      <c r="B417" s="4"/>
      <c r="C417" s="4"/>
      <c r="D417" s="4"/>
      <c r="E417" s="42"/>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x14ac:dyDescent="0.2">
      <c r="A418" s="4"/>
      <c r="B418" s="4"/>
      <c r="C418" s="4"/>
      <c r="D418" s="4"/>
      <c r="E418" s="42"/>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x14ac:dyDescent="0.2">
      <c r="A419" s="4"/>
      <c r="B419" s="4"/>
      <c r="C419" s="4"/>
      <c r="D419" s="4"/>
      <c r="E419" s="42"/>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x14ac:dyDescent="0.2">
      <c r="A420" s="4"/>
      <c r="B420" s="4"/>
      <c r="C420" s="4"/>
      <c r="D420" s="4"/>
      <c r="E420" s="42"/>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x14ac:dyDescent="0.2">
      <c r="A421" s="4"/>
      <c r="B421" s="4"/>
      <c r="C421" s="4"/>
      <c r="D421" s="4"/>
      <c r="E421" s="42"/>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x14ac:dyDescent="0.2">
      <c r="A422" s="4"/>
      <c r="B422" s="4"/>
      <c r="C422" s="4"/>
      <c r="D422" s="4"/>
      <c r="E422" s="42"/>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x14ac:dyDescent="0.2">
      <c r="A423" s="4"/>
      <c r="B423" s="4"/>
      <c r="C423" s="4"/>
      <c r="D423" s="4"/>
      <c r="E423" s="42"/>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x14ac:dyDescent="0.2">
      <c r="A424" s="4"/>
      <c r="B424" s="4"/>
      <c r="C424" s="4"/>
      <c r="D424" s="4"/>
      <c r="E424" s="42"/>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x14ac:dyDescent="0.2">
      <c r="A425" s="4"/>
      <c r="B425" s="4"/>
      <c r="C425" s="4"/>
      <c r="D425" s="4"/>
      <c r="E425" s="42"/>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x14ac:dyDescent="0.2">
      <c r="A426" s="4"/>
      <c r="B426" s="4"/>
      <c r="C426" s="4"/>
      <c r="D426" s="4"/>
      <c r="E426" s="42"/>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x14ac:dyDescent="0.2">
      <c r="A427" s="4"/>
      <c r="B427" s="4"/>
      <c r="C427" s="4"/>
      <c r="D427" s="4"/>
      <c r="E427" s="42"/>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x14ac:dyDescent="0.2">
      <c r="A428" s="4"/>
      <c r="B428" s="4"/>
      <c r="C428" s="4"/>
      <c r="D428" s="4"/>
      <c r="E428" s="42"/>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x14ac:dyDescent="0.2">
      <c r="A429" s="4"/>
      <c r="B429" s="4"/>
      <c r="C429" s="4"/>
      <c r="D429" s="4"/>
      <c r="E429" s="42"/>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x14ac:dyDescent="0.2">
      <c r="A430" s="4"/>
      <c r="B430" s="4"/>
      <c r="C430" s="4"/>
      <c r="D430" s="4"/>
      <c r="E430" s="42"/>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x14ac:dyDescent="0.2">
      <c r="A431" s="4"/>
      <c r="B431" s="4"/>
      <c r="C431" s="4"/>
      <c r="D431" s="4"/>
      <c r="E431" s="42"/>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x14ac:dyDescent="0.2">
      <c r="A432" s="4"/>
      <c r="B432" s="4"/>
      <c r="C432" s="4"/>
      <c r="D432" s="4"/>
      <c r="E432" s="42"/>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x14ac:dyDescent="0.2">
      <c r="A433" s="4"/>
      <c r="B433" s="4"/>
      <c r="C433" s="4"/>
      <c r="D433" s="4"/>
      <c r="E433" s="42"/>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x14ac:dyDescent="0.2">
      <c r="A434" s="4"/>
      <c r="B434" s="4"/>
      <c r="C434" s="4"/>
      <c r="D434" s="4"/>
      <c r="E434" s="42"/>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x14ac:dyDescent="0.2">
      <c r="A435" s="4"/>
      <c r="B435" s="4"/>
      <c r="C435" s="4"/>
      <c r="D435" s="4"/>
      <c r="E435" s="42"/>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x14ac:dyDescent="0.2">
      <c r="A436" s="4"/>
      <c r="B436" s="4"/>
      <c r="C436" s="4"/>
      <c r="D436" s="4"/>
      <c r="E436" s="42"/>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x14ac:dyDescent="0.2">
      <c r="A437" s="4"/>
      <c r="B437" s="4"/>
      <c r="C437" s="4"/>
      <c r="D437" s="4"/>
      <c r="E437" s="42"/>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x14ac:dyDescent="0.2">
      <c r="A438" s="4"/>
      <c r="B438" s="4"/>
      <c r="C438" s="4"/>
      <c r="D438" s="4"/>
      <c r="E438" s="42"/>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x14ac:dyDescent="0.2">
      <c r="A439" s="4"/>
      <c r="B439" s="4"/>
      <c r="C439" s="4"/>
      <c r="D439" s="4"/>
      <c r="E439" s="42"/>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x14ac:dyDescent="0.2">
      <c r="A440" s="4"/>
      <c r="B440" s="4"/>
      <c r="C440" s="4"/>
      <c r="D440" s="4"/>
      <c r="E440" s="42"/>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x14ac:dyDescent="0.2">
      <c r="A441" s="4"/>
      <c r="B441" s="4"/>
      <c r="C441" s="4"/>
      <c r="D441" s="4"/>
      <c r="E441" s="42"/>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x14ac:dyDescent="0.2">
      <c r="A442" s="4"/>
      <c r="B442" s="4"/>
      <c r="C442" s="4"/>
      <c r="D442" s="4"/>
      <c r="E442" s="42"/>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x14ac:dyDescent="0.2">
      <c r="A443" s="4"/>
      <c r="B443" s="4"/>
      <c r="C443" s="4"/>
      <c r="D443" s="4"/>
      <c r="E443" s="42"/>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x14ac:dyDescent="0.2">
      <c r="A444" s="4"/>
      <c r="B444" s="4"/>
      <c r="C444" s="4"/>
      <c r="D444" s="4"/>
      <c r="E444" s="42"/>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x14ac:dyDescent="0.2">
      <c r="A445" s="4"/>
      <c r="B445" s="4"/>
      <c r="C445" s="4"/>
      <c r="D445" s="4"/>
      <c r="E445" s="42"/>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x14ac:dyDescent="0.2">
      <c r="A446" s="4"/>
      <c r="B446" s="4"/>
      <c r="C446" s="4"/>
      <c r="D446" s="4"/>
      <c r="E446" s="42"/>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x14ac:dyDescent="0.2">
      <c r="A447" s="4"/>
      <c r="B447" s="4"/>
      <c r="C447" s="4"/>
      <c r="D447" s="4"/>
      <c r="E447" s="42"/>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x14ac:dyDescent="0.2">
      <c r="A448" s="4"/>
      <c r="B448" s="4"/>
      <c r="C448" s="4"/>
      <c r="D448" s="4"/>
      <c r="E448" s="42"/>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x14ac:dyDescent="0.2">
      <c r="A449" s="4"/>
      <c r="B449" s="4"/>
      <c r="C449" s="4"/>
      <c r="D449" s="4"/>
      <c r="E449" s="42"/>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x14ac:dyDescent="0.2">
      <c r="A450" s="4"/>
      <c r="B450" s="4"/>
      <c r="C450" s="4"/>
      <c r="D450" s="4"/>
      <c r="E450" s="42"/>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x14ac:dyDescent="0.2">
      <c r="A451" s="4"/>
      <c r="B451" s="4"/>
      <c r="C451" s="4"/>
      <c r="D451" s="4"/>
      <c r="E451" s="42"/>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x14ac:dyDescent="0.2">
      <c r="A452" s="4"/>
      <c r="B452" s="4"/>
      <c r="C452" s="4"/>
      <c r="D452" s="4"/>
      <c r="E452" s="42"/>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x14ac:dyDescent="0.2">
      <c r="A453" s="4"/>
      <c r="B453" s="4"/>
      <c r="C453" s="4"/>
      <c r="D453" s="4"/>
      <c r="E453" s="42"/>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x14ac:dyDescent="0.2">
      <c r="A454" s="4"/>
      <c r="B454" s="4"/>
      <c r="C454" s="4"/>
      <c r="D454" s="4"/>
      <c r="E454" s="42"/>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x14ac:dyDescent="0.2">
      <c r="A455" s="4"/>
      <c r="B455" s="4"/>
      <c r="C455" s="4"/>
      <c r="D455" s="4"/>
      <c r="E455" s="42"/>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x14ac:dyDescent="0.2">
      <c r="A456" s="4"/>
      <c r="B456" s="4"/>
      <c r="C456" s="4"/>
      <c r="D456" s="4"/>
      <c r="E456" s="42"/>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x14ac:dyDescent="0.2">
      <c r="A457" s="4"/>
      <c r="B457" s="4"/>
      <c r="C457" s="4"/>
      <c r="D457" s="4"/>
      <c r="E457" s="42"/>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x14ac:dyDescent="0.2">
      <c r="A458" s="4"/>
      <c r="B458" s="4"/>
      <c r="C458" s="4"/>
      <c r="D458" s="4"/>
      <c r="E458" s="42"/>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x14ac:dyDescent="0.2">
      <c r="A459" s="4"/>
      <c r="B459" s="4"/>
      <c r="C459" s="4"/>
      <c r="D459" s="4"/>
      <c r="E459" s="42"/>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x14ac:dyDescent="0.2">
      <c r="A460" s="4"/>
      <c r="B460" s="4"/>
      <c r="C460" s="4"/>
      <c r="D460" s="4"/>
      <c r="E460" s="42"/>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x14ac:dyDescent="0.2">
      <c r="A461" s="4"/>
      <c r="B461" s="4"/>
      <c r="C461" s="4"/>
      <c r="D461" s="4"/>
      <c r="E461" s="42"/>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x14ac:dyDescent="0.2">
      <c r="A462" s="4"/>
      <c r="B462" s="4"/>
      <c r="C462" s="4"/>
      <c r="D462" s="4"/>
      <c r="E462" s="42"/>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x14ac:dyDescent="0.2">
      <c r="A463" s="4"/>
      <c r="B463" s="4"/>
      <c r="C463" s="4"/>
      <c r="D463" s="4"/>
      <c r="E463" s="42"/>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x14ac:dyDescent="0.2">
      <c r="A464" s="4"/>
      <c r="B464" s="4"/>
      <c r="C464" s="4"/>
      <c r="D464" s="4"/>
      <c r="E464" s="42"/>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x14ac:dyDescent="0.2">
      <c r="A465" s="4"/>
      <c r="B465" s="4"/>
      <c r="C465" s="4"/>
      <c r="D465" s="4"/>
      <c r="E465" s="42"/>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x14ac:dyDescent="0.2">
      <c r="A466" s="4"/>
      <c r="B466" s="4"/>
      <c r="C466" s="4"/>
      <c r="D466" s="4"/>
      <c r="E466" s="42"/>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x14ac:dyDescent="0.2">
      <c r="A467" s="4"/>
      <c r="B467" s="4"/>
      <c r="C467" s="4"/>
      <c r="D467" s="4"/>
      <c r="E467" s="42"/>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x14ac:dyDescent="0.2">
      <c r="A468" s="4"/>
      <c r="B468" s="4"/>
      <c r="C468" s="4"/>
      <c r="D468" s="4"/>
      <c r="E468" s="42"/>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x14ac:dyDescent="0.2">
      <c r="A469" s="4"/>
      <c r="B469" s="4"/>
      <c r="C469" s="4"/>
      <c r="D469" s="4"/>
      <c r="E469" s="42"/>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x14ac:dyDescent="0.2">
      <c r="A470" s="4"/>
      <c r="B470" s="4"/>
      <c r="C470" s="4"/>
      <c r="D470" s="4"/>
      <c r="E470" s="42"/>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x14ac:dyDescent="0.2">
      <c r="A471" s="4"/>
      <c r="B471" s="4"/>
      <c r="C471" s="4"/>
      <c r="D471" s="4"/>
      <c r="E471" s="42"/>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x14ac:dyDescent="0.2">
      <c r="A472" s="4"/>
      <c r="B472" s="4"/>
      <c r="C472" s="4"/>
      <c r="D472" s="4"/>
      <c r="E472" s="42"/>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x14ac:dyDescent="0.2">
      <c r="A473" s="4"/>
      <c r="B473" s="4"/>
      <c r="C473" s="4"/>
      <c r="D473" s="4"/>
      <c r="E473" s="42"/>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x14ac:dyDescent="0.2">
      <c r="A474" s="4"/>
      <c r="B474" s="4"/>
      <c r="C474" s="4"/>
      <c r="D474" s="4"/>
      <c r="E474" s="42"/>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x14ac:dyDescent="0.2">
      <c r="A475" s="4"/>
      <c r="B475" s="4"/>
      <c r="C475" s="4"/>
      <c r="D475" s="4"/>
      <c r="E475" s="42"/>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x14ac:dyDescent="0.2">
      <c r="A476" s="4"/>
      <c r="B476" s="4"/>
      <c r="C476" s="4"/>
      <c r="D476" s="4"/>
      <c r="E476" s="42"/>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x14ac:dyDescent="0.2">
      <c r="A477" s="4"/>
      <c r="B477" s="4"/>
      <c r="C477" s="4"/>
      <c r="D477" s="4"/>
      <c r="E477" s="42"/>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x14ac:dyDescent="0.2">
      <c r="A478" s="4"/>
      <c r="B478" s="4"/>
      <c r="C478" s="4"/>
      <c r="D478" s="4"/>
      <c r="E478" s="42"/>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x14ac:dyDescent="0.2">
      <c r="A479" s="4"/>
      <c r="B479" s="4"/>
      <c r="C479" s="4"/>
      <c r="D479" s="4"/>
      <c r="E479" s="42"/>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x14ac:dyDescent="0.2">
      <c r="A480" s="4"/>
      <c r="B480" s="4"/>
      <c r="C480" s="4"/>
      <c r="D480" s="4"/>
      <c r="E480" s="42"/>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x14ac:dyDescent="0.2">
      <c r="A481" s="4"/>
      <c r="B481" s="4"/>
      <c r="C481" s="4"/>
      <c r="D481" s="4"/>
      <c r="E481" s="42"/>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x14ac:dyDescent="0.2">
      <c r="A482" s="4"/>
      <c r="B482" s="4"/>
      <c r="C482" s="4"/>
      <c r="D482" s="4"/>
      <c r="E482" s="42"/>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x14ac:dyDescent="0.2">
      <c r="A483" s="4"/>
      <c r="B483" s="4"/>
      <c r="C483" s="4"/>
      <c r="D483" s="4"/>
      <c r="E483" s="42"/>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x14ac:dyDescent="0.2">
      <c r="A484" s="4"/>
      <c r="B484" s="4"/>
      <c r="C484" s="4"/>
      <c r="D484" s="4"/>
      <c r="E484" s="42"/>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x14ac:dyDescent="0.2">
      <c r="A485" s="4"/>
      <c r="B485" s="4"/>
      <c r="C485" s="4"/>
      <c r="D485" s="4"/>
      <c r="E485" s="42"/>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x14ac:dyDescent="0.2">
      <c r="A486" s="4"/>
      <c r="B486" s="4"/>
      <c r="C486" s="4"/>
      <c r="D486" s="4"/>
      <c r="E486" s="42"/>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x14ac:dyDescent="0.2">
      <c r="A487" s="4"/>
      <c r="B487" s="4"/>
      <c r="C487" s="4"/>
      <c r="D487" s="4"/>
      <c r="E487" s="42"/>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x14ac:dyDescent="0.2">
      <c r="A488" s="4"/>
      <c r="B488" s="4"/>
      <c r="C488" s="4"/>
      <c r="D488" s="4"/>
      <c r="E488" s="42"/>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x14ac:dyDescent="0.2">
      <c r="A489" s="4"/>
      <c r="B489" s="4"/>
      <c r="C489" s="4"/>
      <c r="D489" s="4"/>
      <c r="E489" s="42"/>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x14ac:dyDescent="0.2">
      <c r="A490" s="4"/>
      <c r="B490" s="4"/>
      <c r="C490" s="4"/>
      <c r="D490" s="4"/>
      <c r="E490" s="42"/>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x14ac:dyDescent="0.2">
      <c r="A491" s="4"/>
      <c r="B491" s="4"/>
      <c r="C491" s="4"/>
      <c r="D491" s="4"/>
      <c r="E491" s="42"/>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x14ac:dyDescent="0.2">
      <c r="A492" s="4"/>
      <c r="B492" s="4"/>
      <c r="C492" s="4"/>
      <c r="D492" s="4"/>
      <c r="E492" s="42"/>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x14ac:dyDescent="0.2">
      <c r="A493" s="4"/>
      <c r="B493" s="4"/>
      <c r="C493" s="4"/>
      <c r="D493" s="4"/>
      <c r="E493" s="42"/>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x14ac:dyDescent="0.2">
      <c r="A494" s="4"/>
      <c r="B494" s="4"/>
      <c r="C494" s="4"/>
      <c r="D494" s="4"/>
      <c r="E494" s="42"/>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x14ac:dyDescent="0.2">
      <c r="A495" s="4"/>
      <c r="B495" s="4"/>
      <c r="C495" s="4"/>
      <c r="D495" s="4"/>
      <c r="E495" s="42"/>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x14ac:dyDescent="0.2">
      <c r="A496" s="4"/>
      <c r="B496" s="4"/>
      <c r="C496" s="4"/>
      <c r="D496" s="4"/>
      <c r="E496" s="42"/>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x14ac:dyDescent="0.2">
      <c r="A497" s="4"/>
      <c r="B497" s="4"/>
      <c r="C497" s="4"/>
      <c r="D497" s="4"/>
      <c r="E497" s="42"/>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x14ac:dyDescent="0.2">
      <c r="A498" s="4"/>
      <c r="B498" s="4"/>
      <c r="C498" s="4"/>
      <c r="D498" s="4"/>
      <c r="E498" s="42"/>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x14ac:dyDescent="0.2">
      <c r="A499" s="4"/>
      <c r="B499" s="4"/>
      <c r="C499" s="4"/>
      <c r="D499" s="4"/>
      <c r="E499" s="42"/>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x14ac:dyDescent="0.2">
      <c r="A500" s="4"/>
      <c r="B500" s="4"/>
      <c r="C500" s="4"/>
      <c r="D500" s="4"/>
      <c r="E500" s="42"/>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x14ac:dyDescent="0.2">
      <c r="A501" s="4"/>
      <c r="B501" s="4"/>
      <c r="C501" s="4"/>
      <c r="D501" s="4"/>
      <c r="E501" s="42"/>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x14ac:dyDescent="0.2">
      <c r="A502" s="4"/>
      <c r="B502" s="4"/>
      <c r="C502" s="4"/>
      <c r="D502" s="4"/>
      <c r="E502" s="42"/>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x14ac:dyDescent="0.2">
      <c r="A503" s="4"/>
      <c r="B503" s="4"/>
      <c r="C503" s="4"/>
      <c r="D503" s="4"/>
      <c r="E503" s="42"/>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x14ac:dyDescent="0.2">
      <c r="A504" s="4"/>
      <c r="B504" s="4"/>
      <c r="C504" s="4"/>
      <c r="D504" s="4"/>
      <c r="E504" s="42"/>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x14ac:dyDescent="0.2">
      <c r="A505" s="4"/>
      <c r="B505" s="4"/>
      <c r="C505" s="4"/>
      <c r="D505" s="4"/>
      <c r="E505" s="42"/>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x14ac:dyDescent="0.2">
      <c r="A506" s="4"/>
      <c r="B506" s="4"/>
      <c r="C506" s="4"/>
      <c r="D506" s="4"/>
      <c r="E506" s="42"/>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x14ac:dyDescent="0.2">
      <c r="A507" s="4"/>
      <c r="B507" s="4"/>
      <c r="C507" s="4"/>
      <c r="D507" s="4"/>
      <c r="E507" s="42"/>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x14ac:dyDescent="0.2">
      <c r="A508" s="4"/>
      <c r="B508" s="4"/>
      <c r="C508" s="4"/>
      <c r="D508" s="4"/>
      <c r="E508" s="42"/>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x14ac:dyDescent="0.2">
      <c r="A509" s="4"/>
      <c r="B509" s="4"/>
      <c r="C509" s="4"/>
      <c r="D509" s="4"/>
      <c r="E509" s="42"/>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x14ac:dyDescent="0.2">
      <c r="A510" s="4"/>
      <c r="B510" s="4"/>
      <c r="C510" s="4"/>
      <c r="D510" s="4"/>
      <c r="E510" s="42"/>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x14ac:dyDescent="0.2">
      <c r="A511" s="4"/>
      <c r="B511" s="4"/>
      <c r="C511" s="4"/>
      <c r="D511" s="4"/>
      <c r="E511" s="42"/>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x14ac:dyDescent="0.2">
      <c r="A512" s="4"/>
      <c r="B512" s="4"/>
      <c r="C512" s="4"/>
      <c r="D512" s="4"/>
      <c r="E512" s="42"/>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x14ac:dyDescent="0.2">
      <c r="A513" s="4"/>
      <c r="B513" s="4"/>
      <c r="C513" s="4"/>
      <c r="D513" s="4"/>
      <c r="E513" s="42"/>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x14ac:dyDescent="0.2">
      <c r="A514" s="4"/>
      <c r="B514" s="4"/>
      <c r="C514" s="4"/>
      <c r="D514" s="4"/>
      <c r="E514" s="42"/>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x14ac:dyDescent="0.2">
      <c r="A515" s="4"/>
      <c r="B515" s="4"/>
      <c r="C515" s="4"/>
      <c r="D515" s="4"/>
      <c r="E515" s="42"/>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x14ac:dyDescent="0.2">
      <c r="A516" s="4"/>
      <c r="B516" s="4"/>
      <c r="C516" s="4"/>
      <c r="D516" s="4"/>
      <c r="E516" s="42"/>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x14ac:dyDescent="0.2">
      <c r="A517" s="4"/>
      <c r="B517" s="4"/>
      <c r="C517" s="4"/>
      <c r="D517" s="4"/>
      <c r="E517" s="42"/>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x14ac:dyDescent="0.2">
      <c r="A518" s="4"/>
      <c r="B518" s="4"/>
      <c r="C518" s="4"/>
      <c r="D518" s="4"/>
      <c r="E518" s="42"/>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x14ac:dyDescent="0.2">
      <c r="A519" s="4"/>
      <c r="B519" s="4"/>
      <c r="C519" s="4"/>
      <c r="D519" s="4"/>
      <c r="E519" s="42"/>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x14ac:dyDescent="0.2">
      <c r="A520" s="4"/>
      <c r="B520" s="4"/>
      <c r="C520" s="4"/>
      <c r="D520" s="4"/>
      <c r="E520" s="42"/>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x14ac:dyDescent="0.2">
      <c r="A521" s="4"/>
      <c r="B521" s="4"/>
      <c r="C521" s="4"/>
      <c r="D521" s="4"/>
      <c r="E521" s="42"/>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x14ac:dyDescent="0.2">
      <c r="A522" s="4"/>
      <c r="B522" s="4"/>
      <c r="C522" s="4"/>
      <c r="D522" s="4"/>
      <c r="E522" s="42"/>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x14ac:dyDescent="0.2">
      <c r="A523" s="4"/>
      <c r="B523" s="4"/>
      <c r="C523" s="4"/>
      <c r="D523" s="4"/>
      <c r="E523" s="42"/>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x14ac:dyDescent="0.2">
      <c r="A524" s="4"/>
      <c r="B524" s="4"/>
      <c r="C524" s="4"/>
      <c r="D524" s="4"/>
      <c r="E524" s="42"/>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x14ac:dyDescent="0.2">
      <c r="A525" s="4"/>
      <c r="B525" s="4"/>
      <c r="C525" s="4"/>
      <c r="D525" s="4"/>
      <c r="E525" s="42"/>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x14ac:dyDescent="0.2">
      <c r="A526" s="4"/>
      <c r="B526" s="4"/>
      <c r="C526" s="4"/>
      <c r="D526" s="4"/>
      <c r="E526" s="42"/>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x14ac:dyDescent="0.2">
      <c r="A527" s="4"/>
      <c r="B527" s="4"/>
      <c r="C527" s="4"/>
      <c r="D527" s="4"/>
      <c r="E527" s="42"/>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x14ac:dyDescent="0.2">
      <c r="A528" s="4"/>
      <c r="B528" s="4"/>
      <c r="C528" s="4"/>
      <c r="D528" s="4"/>
      <c r="E528" s="42"/>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x14ac:dyDescent="0.2">
      <c r="A529" s="4"/>
      <c r="B529" s="4"/>
      <c r="C529" s="4"/>
      <c r="D529" s="4"/>
      <c r="E529" s="42"/>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x14ac:dyDescent="0.2">
      <c r="A530" s="4"/>
      <c r="B530" s="4"/>
      <c r="C530" s="4"/>
      <c r="D530" s="4"/>
      <c r="E530" s="42"/>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x14ac:dyDescent="0.2">
      <c r="A531" s="4"/>
      <c r="B531" s="4"/>
      <c r="C531" s="4"/>
      <c r="D531" s="4"/>
      <c r="E531" s="42"/>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x14ac:dyDescent="0.2">
      <c r="A532" s="4"/>
      <c r="B532" s="4"/>
      <c r="C532" s="4"/>
      <c r="D532" s="4"/>
      <c r="E532" s="42"/>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x14ac:dyDescent="0.2">
      <c r="A533" s="4"/>
      <c r="B533" s="4"/>
      <c r="C533" s="4"/>
      <c r="D533" s="4"/>
      <c r="E533" s="42"/>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x14ac:dyDescent="0.2">
      <c r="A534" s="4"/>
      <c r="B534" s="4"/>
      <c r="C534" s="4"/>
      <c r="D534" s="4"/>
      <c r="E534" s="42"/>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x14ac:dyDescent="0.2">
      <c r="A535" s="4"/>
      <c r="B535" s="4"/>
      <c r="C535" s="4"/>
      <c r="D535" s="4"/>
      <c r="E535" s="42"/>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x14ac:dyDescent="0.2">
      <c r="A536" s="4"/>
      <c r="B536" s="4"/>
      <c r="C536" s="4"/>
      <c r="D536" s="4"/>
      <c r="E536" s="42"/>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x14ac:dyDescent="0.2">
      <c r="A537" s="4"/>
      <c r="B537" s="4"/>
      <c r="C537" s="4"/>
      <c r="D537" s="4"/>
      <c r="E537" s="42"/>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x14ac:dyDescent="0.2">
      <c r="A538" s="4"/>
      <c r="B538" s="4"/>
      <c r="C538" s="4"/>
      <c r="D538" s="4"/>
      <c r="E538" s="42"/>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x14ac:dyDescent="0.2">
      <c r="A539" s="4"/>
      <c r="B539" s="4"/>
      <c r="C539" s="4"/>
      <c r="D539" s="4"/>
      <c r="E539" s="42"/>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x14ac:dyDescent="0.2">
      <c r="A540" s="4"/>
      <c r="B540" s="4"/>
      <c r="C540" s="4"/>
      <c r="D540" s="4"/>
      <c r="E540" s="42"/>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x14ac:dyDescent="0.2">
      <c r="A541" s="4"/>
      <c r="B541" s="4"/>
      <c r="C541" s="4"/>
      <c r="D541" s="4"/>
      <c r="E541" s="42"/>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x14ac:dyDescent="0.2">
      <c r="A542" s="4"/>
      <c r="B542" s="4"/>
      <c r="C542" s="4"/>
      <c r="D542" s="4"/>
      <c r="E542" s="42"/>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x14ac:dyDescent="0.2">
      <c r="A543" s="4"/>
      <c r="B543" s="4"/>
      <c r="C543" s="4"/>
      <c r="D543" s="4"/>
      <c r="E543" s="42"/>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x14ac:dyDescent="0.2">
      <c r="A544" s="4"/>
      <c r="B544" s="4"/>
      <c r="C544" s="4"/>
      <c r="D544" s="4"/>
      <c r="E544" s="42"/>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x14ac:dyDescent="0.2">
      <c r="A545" s="4"/>
      <c r="B545" s="4"/>
      <c r="C545" s="4"/>
      <c r="D545" s="4"/>
      <c r="E545" s="42"/>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x14ac:dyDescent="0.2">
      <c r="A546" s="4"/>
      <c r="B546" s="4"/>
      <c r="C546" s="4"/>
      <c r="D546" s="4"/>
      <c r="E546" s="42"/>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x14ac:dyDescent="0.2">
      <c r="A547" s="4"/>
      <c r="B547" s="4"/>
      <c r="C547" s="4"/>
      <c r="D547" s="4"/>
      <c r="E547" s="42"/>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x14ac:dyDescent="0.2">
      <c r="A548" s="4"/>
      <c r="B548" s="4"/>
      <c r="C548" s="4"/>
      <c r="D548" s="4"/>
      <c r="E548" s="42"/>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x14ac:dyDescent="0.2">
      <c r="A549" s="4"/>
      <c r="B549" s="4"/>
      <c r="C549" s="4"/>
      <c r="D549" s="4"/>
      <c r="E549" s="42"/>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x14ac:dyDescent="0.2">
      <c r="A550" s="4"/>
      <c r="B550" s="4"/>
      <c r="C550" s="4"/>
      <c r="D550" s="4"/>
      <c r="E550" s="42"/>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x14ac:dyDescent="0.2">
      <c r="A551" s="4"/>
      <c r="B551" s="4"/>
      <c r="C551" s="4"/>
      <c r="D551" s="4"/>
      <c r="E551" s="42"/>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x14ac:dyDescent="0.2">
      <c r="A552" s="4"/>
      <c r="B552" s="4"/>
      <c r="C552" s="4"/>
      <c r="D552" s="4"/>
      <c r="E552" s="42"/>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x14ac:dyDescent="0.2">
      <c r="A553" s="4"/>
      <c r="B553" s="4"/>
      <c r="C553" s="4"/>
      <c r="D553" s="4"/>
      <c r="E553" s="42"/>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x14ac:dyDescent="0.2">
      <c r="A554" s="4"/>
      <c r="B554" s="4"/>
      <c r="C554" s="4"/>
      <c r="D554" s="4"/>
      <c r="E554" s="42"/>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x14ac:dyDescent="0.2">
      <c r="A555" s="4"/>
      <c r="B555" s="4"/>
      <c r="C555" s="4"/>
      <c r="D555" s="4"/>
      <c r="E555" s="42"/>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x14ac:dyDescent="0.2">
      <c r="A556" s="4"/>
      <c r="B556" s="4"/>
      <c r="C556" s="4"/>
      <c r="D556" s="4"/>
      <c r="E556" s="42"/>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x14ac:dyDescent="0.2">
      <c r="A557" s="4"/>
      <c r="B557" s="4"/>
      <c r="C557" s="4"/>
      <c r="D557" s="4"/>
      <c r="E557" s="42"/>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x14ac:dyDescent="0.2">
      <c r="A558" s="4"/>
      <c r="B558" s="4"/>
      <c r="C558" s="4"/>
      <c r="D558" s="4"/>
      <c r="E558" s="42"/>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x14ac:dyDescent="0.2">
      <c r="A559" s="4"/>
      <c r="B559" s="4"/>
      <c r="C559" s="4"/>
      <c r="D559" s="4"/>
      <c r="E559" s="42"/>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x14ac:dyDescent="0.2">
      <c r="A560" s="4"/>
      <c r="B560" s="4"/>
      <c r="C560" s="4"/>
      <c r="D560" s="4"/>
      <c r="E560" s="42"/>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x14ac:dyDescent="0.2">
      <c r="A561" s="4"/>
      <c r="B561" s="4"/>
      <c r="C561" s="4"/>
      <c r="D561" s="4"/>
      <c r="E561" s="42"/>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x14ac:dyDescent="0.2">
      <c r="A562" s="4"/>
      <c r="B562" s="4"/>
      <c r="C562" s="4"/>
      <c r="D562" s="4"/>
      <c r="E562" s="42"/>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x14ac:dyDescent="0.2">
      <c r="A563" s="4"/>
      <c r="B563" s="4"/>
      <c r="C563" s="4"/>
      <c r="D563" s="4"/>
      <c r="E563" s="42"/>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x14ac:dyDescent="0.2">
      <c r="A564" s="4"/>
      <c r="B564" s="4"/>
      <c r="C564" s="4"/>
      <c r="D564" s="4"/>
      <c r="E564" s="42"/>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x14ac:dyDescent="0.2">
      <c r="A565" s="4"/>
      <c r="B565" s="4"/>
      <c r="C565" s="4"/>
      <c r="D565" s="4"/>
      <c r="E565" s="42"/>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x14ac:dyDescent="0.2">
      <c r="A566" s="4"/>
      <c r="B566" s="4"/>
      <c r="C566" s="4"/>
      <c r="D566" s="4"/>
      <c r="E566" s="42"/>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x14ac:dyDescent="0.2">
      <c r="A567" s="4"/>
      <c r="B567" s="4"/>
      <c r="C567" s="4"/>
      <c r="D567" s="4"/>
      <c r="E567" s="42"/>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x14ac:dyDescent="0.2">
      <c r="A568" s="4"/>
      <c r="B568" s="4"/>
      <c r="C568" s="4"/>
      <c r="D568" s="4"/>
      <c r="E568" s="42"/>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x14ac:dyDescent="0.2">
      <c r="A569" s="4"/>
      <c r="B569" s="4"/>
      <c r="C569" s="4"/>
      <c r="D569" s="4"/>
      <c r="E569" s="42"/>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x14ac:dyDescent="0.2">
      <c r="A570" s="4"/>
      <c r="B570" s="4"/>
      <c r="C570" s="4"/>
      <c r="D570" s="4"/>
      <c r="E570" s="42"/>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x14ac:dyDescent="0.2">
      <c r="A571" s="4"/>
      <c r="B571" s="4"/>
      <c r="C571" s="4"/>
      <c r="D571" s="4"/>
      <c r="E571" s="42"/>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x14ac:dyDescent="0.2">
      <c r="A572" s="4"/>
      <c r="B572" s="4"/>
      <c r="C572" s="4"/>
      <c r="D572" s="4"/>
      <c r="E572" s="42"/>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x14ac:dyDescent="0.2">
      <c r="A573" s="4"/>
      <c r="B573" s="4"/>
      <c r="C573" s="4"/>
      <c r="D573" s="4"/>
      <c r="E573" s="42"/>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x14ac:dyDescent="0.2">
      <c r="A574" s="4"/>
      <c r="B574" s="4"/>
      <c r="C574" s="4"/>
      <c r="D574" s="4"/>
      <c r="E574" s="42"/>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x14ac:dyDescent="0.2">
      <c r="A575" s="4"/>
      <c r="B575" s="4"/>
      <c r="C575" s="4"/>
      <c r="D575" s="4"/>
      <c r="E575" s="42"/>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x14ac:dyDescent="0.2">
      <c r="A576" s="4"/>
      <c r="B576" s="4"/>
      <c r="C576" s="4"/>
      <c r="D576" s="4"/>
      <c r="E576" s="42"/>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x14ac:dyDescent="0.2">
      <c r="A577" s="4"/>
      <c r="B577" s="4"/>
      <c r="C577" s="4"/>
      <c r="D577" s="4"/>
      <c r="E577" s="42"/>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x14ac:dyDescent="0.2">
      <c r="A578" s="4"/>
      <c r="B578" s="4"/>
      <c r="C578" s="4"/>
      <c r="D578" s="4"/>
      <c r="E578" s="42"/>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x14ac:dyDescent="0.2">
      <c r="A579" s="4"/>
      <c r="B579" s="4"/>
      <c r="C579" s="4"/>
      <c r="D579" s="4"/>
      <c r="E579" s="42"/>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x14ac:dyDescent="0.2">
      <c r="A580" s="4"/>
      <c r="B580" s="4"/>
      <c r="C580" s="4"/>
      <c r="D580" s="4"/>
      <c r="E580" s="42"/>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x14ac:dyDescent="0.2">
      <c r="A581" s="4"/>
      <c r="B581" s="4"/>
      <c r="C581" s="4"/>
      <c r="D581" s="4"/>
      <c r="E581" s="42"/>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x14ac:dyDescent="0.2">
      <c r="A582" s="4"/>
      <c r="B582" s="4"/>
      <c r="C582" s="4"/>
      <c r="D582" s="4"/>
      <c r="E582" s="42"/>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x14ac:dyDescent="0.2">
      <c r="A583" s="4"/>
      <c r="B583" s="4"/>
      <c r="C583" s="4"/>
      <c r="D583" s="4"/>
      <c r="E583" s="42"/>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x14ac:dyDescent="0.2">
      <c r="A584" s="4"/>
      <c r="B584" s="4"/>
      <c r="C584" s="4"/>
      <c r="D584" s="4"/>
      <c r="E584" s="42"/>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x14ac:dyDescent="0.2">
      <c r="A585" s="4"/>
      <c r="B585" s="4"/>
      <c r="C585" s="4"/>
      <c r="D585" s="4"/>
      <c r="E585" s="42"/>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x14ac:dyDescent="0.2">
      <c r="A586" s="4"/>
      <c r="B586" s="4"/>
      <c r="C586" s="4"/>
      <c r="D586" s="4"/>
      <c r="E586" s="42"/>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x14ac:dyDescent="0.2">
      <c r="A587" s="4"/>
      <c r="B587" s="4"/>
      <c r="C587" s="4"/>
      <c r="D587" s="4"/>
      <c r="E587" s="42"/>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x14ac:dyDescent="0.2">
      <c r="A588" s="4"/>
      <c r="B588" s="4"/>
      <c r="C588" s="4"/>
      <c r="D588" s="4"/>
      <c r="E588" s="42"/>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x14ac:dyDescent="0.2">
      <c r="A589" s="4"/>
      <c r="B589" s="4"/>
      <c r="C589" s="4"/>
      <c r="D589" s="4"/>
      <c r="E589" s="42"/>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x14ac:dyDescent="0.2">
      <c r="A590" s="4"/>
      <c r="B590" s="4"/>
      <c r="C590" s="4"/>
      <c r="D590" s="4"/>
      <c r="E590" s="42"/>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x14ac:dyDescent="0.2">
      <c r="A591" s="4"/>
      <c r="B591" s="4"/>
      <c r="C591" s="4"/>
      <c r="D591" s="4"/>
      <c r="E591" s="42"/>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x14ac:dyDescent="0.2">
      <c r="A592" s="4"/>
      <c r="B592" s="4"/>
      <c r="C592" s="4"/>
      <c r="D592" s="4"/>
      <c r="E592" s="42"/>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x14ac:dyDescent="0.2">
      <c r="A593" s="4"/>
      <c r="B593" s="4"/>
      <c r="C593" s="4"/>
      <c r="D593" s="4"/>
      <c r="E593" s="42"/>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x14ac:dyDescent="0.2">
      <c r="A594" s="4"/>
      <c r="B594" s="4"/>
      <c r="C594" s="4"/>
      <c r="D594" s="4"/>
      <c r="E594" s="42"/>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x14ac:dyDescent="0.2">
      <c r="A595" s="4"/>
      <c r="B595" s="4"/>
      <c r="C595" s="4"/>
      <c r="D595" s="4"/>
      <c r="E595" s="42"/>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x14ac:dyDescent="0.2">
      <c r="A596" s="4"/>
      <c r="B596" s="4"/>
      <c r="C596" s="4"/>
      <c r="D596" s="4"/>
      <c r="E596" s="42"/>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x14ac:dyDescent="0.2">
      <c r="A597" s="4"/>
      <c r="B597" s="4"/>
      <c r="C597" s="4"/>
      <c r="D597" s="4"/>
      <c r="E597" s="42"/>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x14ac:dyDescent="0.2">
      <c r="A598" s="4"/>
      <c r="B598" s="4"/>
      <c r="C598" s="4"/>
      <c r="D598" s="4"/>
      <c r="E598" s="42"/>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x14ac:dyDescent="0.2">
      <c r="A599" s="4"/>
      <c r="B599" s="4"/>
      <c r="C599" s="4"/>
      <c r="D599" s="4"/>
      <c r="E599" s="42"/>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x14ac:dyDescent="0.2">
      <c r="A600" s="4"/>
      <c r="B600" s="4"/>
      <c r="C600" s="4"/>
      <c r="D600" s="4"/>
      <c r="E600" s="42"/>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x14ac:dyDescent="0.2">
      <c r="A601" s="4"/>
      <c r="B601" s="4"/>
      <c r="C601" s="4"/>
      <c r="D601" s="4"/>
      <c r="E601" s="42"/>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x14ac:dyDescent="0.2">
      <c r="A602" s="4"/>
      <c r="B602" s="4"/>
      <c r="C602" s="4"/>
      <c r="D602" s="4"/>
      <c r="E602" s="42"/>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x14ac:dyDescent="0.2">
      <c r="A603" s="4"/>
      <c r="B603" s="4"/>
      <c r="C603" s="4"/>
      <c r="D603" s="4"/>
      <c r="E603" s="42"/>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x14ac:dyDescent="0.2">
      <c r="A604" s="4"/>
      <c r="B604" s="4"/>
      <c r="C604" s="4"/>
      <c r="D604" s="4"/>
      <c r="E604" s="42"/>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x14ac:dyDescent="0.2">
      <c r="A605" s="4"/>
      <c r="B605" s="4"/>
      <c r="C605" s="4"/>
      <c r="D605" s="4"/>
      <c r="E605" s="42"/>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x14ac:dyDescent="0.2">
      <c r="A606" s="4"/>
      <c r="B606" s="4"/>
      <c r="C606" s="4"/>
      <c r="D606" s="4"/>
      <c r="E606" s="42"/>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x14ac:dyDescent="0.2">
      <c r="A607" s="4"/>
      <c r="B607" s="4"/>
      <c r="C607" s="4"/>
      <c r="D607" s="4"/>
      <c r="E607" s="42"/>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x14ac:dyDescent="0.2">
      <c r="A608" s="4"/>
      <c r="B608" s="4"/>
      <c r="C608" s="4"/>
      <c r="D608" s="4"/>
      <c r="E608" s="42"/>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x14ac:dyDescent="0.2">
      <c r="A609" s="4"/>
      <c r="B609" s="4"/>
      <c r="C609" s="4"/>
      <c r="D609" s="4"/>
      <c r="E609" s="42"/>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x14ac:dyDescent="0.2">
      <c r="A610" s="4"/>
      <c r="B610" s="4"/>
      <c r="C610" s="4"/>
      <c r="D610" s="4"/>
      <c r="E610" s="42"/>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x14ac:dyDescent="0.2">
      <c r="A611" s="4"/>
      <c r="B611" s="4"/>
      <c r="C611" s="4"/>
      <c r="D611" s="4"/>
      <c r="E611" s="42"/>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x14ac:dyDescent="0.2">
      <c r="A612" s="4"/>
      <c r="B612" s="4"/>
      <c r="C612" s="4"/>
      <c r="D612" s="4"/>
      <c r="E612" s="42"/>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x14ac:dyDescent="0.2">
      <c r="A613" s="4"/>
      <c r="B613" s="4"/>
      <c r="C613" s="4"/>
      <c r="D613" s="4"/>
      <c r="E613" s="42"/>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x14ac:dyDescent="0.2">
      <c r="A614" s="4"/>
      <c r="B614" s="4"/>
      <c r="C614" s="4"/>
      <c r="D614" s="4"/>
      <c r="E614" s="42"/>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x14ac:dyDescent="0.2">
      <c r="A615" s="4"/>
      <c r="B615" s="4"/>
      <c r="C615" s="4"/>
      <c r="D615" s="4"/>
      <c r="E615" s="42"/>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x14ac:dyDescent="0.2">
      <c r="A616" s="4"/>
      <c r="B616" s="4"/>
      <c r="C616" s="4"/>
      <c r="D616" s="4"/>
      <c r="E616" s="42"/>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x14ac:dyDescent="0.2">
      <c r="A617" s="4"/>
      <c r="B617" s="4"/>
      <c r="C617" s="4"/>
      <c r="D617" s="4"/>
      <c r="E617" s="42"/>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x14ac:dyDescent="0.2">
      <c r="A618" s="4"/>
      <c r="B618" s="4"/>
      <c r="C618" s="4"/>
      <c r="D618" s="4"/>
      <c r="E618" s="42"/>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x14ac:dyDescent="0.2">
      <c r="A619" s="4"/>
      <c r="B619" s="4"/>
      <c r="C619" s="4"/>
      <c r="D619" s="4"/>
      <c r="E619" s="42"/>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x14ac:dyDescent="0.2">
      <c r="A620" s="4"/>
      <c r="B620" s="4"/>
      <c r="C620" s="4"/>
      <c r="D620" s="4"/>
      <c r="E620" s="42"/>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x14ac:dyDescent="0.2">
      <c r="A621" s="4"/>
      <c r="B621" s="4"/>
      <c r="C621" s="4"/>
      <c r="D621" s="4"/>
      <c r="E621" s="42"/>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x14ac:dyDescent="0.2">
      <c r="A622" s="4"/>
      <c r="B622" s="4"/>
      <c r="C622" s="4"/>
      <c r="D622" s="4"/>
      <c r="E622" s="42"/>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x14ac:dyDescent="0.2">
      <c r="A623" s="4"/>
      <c r="B623" s="4"/>
      <c r="C623" s="4"/>
      <c r="D623" s="4"/>
      <c r="E623" s="42"/>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x14ac:dyDescent="0.2">
      <c r="A624" s="4"/>
      <c r="B624" s="4"/>
      <c r="C624" s="4"/>
      <c r="D624" s="4"/>
      <c r="E624" s="42"/>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x14ac:dyDescent="0.2">
      <c r="A625" s="4"/>
      <c r="B625" s="4"/>
      <c r="C625" s="4"/>
      <c r="D625" s="4"/>
      <c r="E625" s="42"/>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x14ac:dyDescent="0.2">
      <c r="A626" s="4"/>
      <c r="B626" s="4"/>
      <c r="C626" s="4"/>
      <c r="D626" s="4"/>
      <c r="E626" s="42"/>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x14ac:dyDescent="0.2">
      <c r="A627" s="4"/>
      <c r="B627" s="4"/>
      <c r="C627" s="4"/>
      <c r="D627" s="4"/>
      <c r="E627" s="42"/>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x14ac:dyDescent="0.2">
      <c r="A628" s="4"/>
      <c r="B628" s="4"/>
      <c r="C628" s="4"/>
      <c r="D628" s="4"/>
      <c r="E628" s="42"/>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x14ac:dyDescent="0.2">
      <c r="A629" s="4"/>
      <c r="B629" s="4"/>
      <c r="C629" s="4"/>
      <c r="D629" s="4"/>
      <c r="E629" s="42"/>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x14ac:dyDescent="0.2">
      <c r="A630" s="4"/>
      <c r="B630" s="4"/>
      <c r="C630" s="4"/>
      <c r="D630" s="4"/>
      <c r="E630" s="42"/>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x14ac:dyDescent="0.2">
      <c r="A631" s="4"/>
      <c r="B631" s="4"/>
      <c r="C631" s="4"/>
      <c r="D631" s="4"/>
      <c r="E631" s="42"/>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x14ac:dyDescent="0.2">
      <c r="A632" s="4"/>
      <c r="B632" s="4"/>
      <c r="C632" s="4"/>
      <c r="D632" s="4"/>
      <c r="E632" s="42"/>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x14ac:dyDescent="0.2">
      <c r="A633" s="4"/>
      <c r="B633" s="4"/>
      <c r="C633" s="4"/>
      <c r="D633" s="4"/>
      <c r="E633" s="42"/>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x14ac:dyDescent="0.2">
      <c r="A634" s="4"/>
      <c r="B634" s="4"/>
      <c r="C634" s="4"/>
      <c r="D634" s="4"/>
      <c r="E634" s="42"/>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x14ac:dyDescent="0.2">
      <c r="A635" s="4"/>
      <c r="B635" s="4"/>
      <c r="C635" s="4"/>
      <c r="D635" s="4"/>
      <c r="E635" s="42"/>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x14ac:dyDescent="0.2">
      <c r="A636" s="4"/>
      <c r="B636" s="4"/>
      <c r="C636" s="4"/>
      <c r="D636" s="4"/>
      <c r="E636" s="42"/>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x14ac:dyDescent="0.2">
      <c r="A637" s="4"/>
      <c r="B637" s="4"/>
      <c r="C637" s="4"/>
      <c r="D637" s="4"/>
      <c r="E637" s="42"/>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x14ac:dyDescent="0.2">
      <c r="A638" s="4"/>
      <c r="B638" s="4"/>
      <c r="C638" s="4"/>
      <c r="D638" s="4"/>
      <c r="E638" s="42"/>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x14ac:dyDescent="0.2">
      <c r="A639" s="4"/>
      <c r="B639" s="4"/>
      <c r="C639" s="4"/>
      <c r="D639" s="4"/>
      <c r="E639" s="42"/>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x14ac:dyDescent="0.2">
      <c r="A640" s="4"/>
      <c r="B640" s="4"/>
      <c r="C640" s="4"/>
      <c r="D640" s="4"/>
      <c r="E640" s="42"/>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x14ac:dyDescent="0.2">
      <c r="A641" s="4"/>
      <c r="B641" s="4"/>
      <c r="C641" s="4"/>
      <c r="D641" s="4"/>
      <c r="E641" s="42"/>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x14ac:dyDescent="0.2">
      <c r="A642" s="4"/>
      <c r="B642" s="4"/>
      <c r="C642" s="4"/>
      <c r="D642" s="4"/>
      <c r="E642" s="42"/>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x14ac:dyDescent="0.2">
      <c r="A643" s="4"/>
      <c r="B643" s="4"/>
      <c r="C643" s="4"/>
      <c r="D643" s="4"/>
      <c r="E643" s="42"/>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x14ac:dyDescent="0.2">
      <c r="A644" s="4"/>
      <c r="B644" s="4"/>
      <c r="C644" s="4"/>
      <c r="D644" s="4"/>
      <c r="E644" s="42"/>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x14ac:dyDescent="0.2">
      <c r="A645" s="4"/>
      <c r="B645" s="4"/>
      <c r="C645" s="4"/>
      <c r="D645" s="4"/>
      <c r="E645" s="42"/>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x14ac:dyDescent="0.2">
      <c r="A646" s="4"/>
      <c r="B646" s="4"/>
      <c r="C646" s="4"/>
      <c r="D646" s="4"/>
      <c r="E646" s="42"/>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x14ac:dyDescent="0.2">
      <c r="A647" s="4"/>
      <c r="B647" s="4"/>
      <c r="C647" s="4"/>
      <c r="D647" s="4"/>
      <c r="E647" s="42"/>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x14ac:dyDescent="0.2">
      <c r="A648" s="4"/>
      <c r="B648" s="4"/>
      <c r="C648" s="4"/>
      <c r="D648" s="4"/>
      <c r="E648" s="42"/>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x14ac:dyDescent="0.2">
      <c r="A649" s="4"/>
      <c r="B649" s="4"/>
      <c r="C649" s="4"/>
      <c r="D649" s="4"/>
      <c r="E649" s="42"/>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x14ac:dyDescent="0.2">
      <c r="A650" s="4"/>
      <c r="B650" s="4"/>
      <c r="C650" s="4"/>
      <c r="D650" s="4"/>
      <c r="E650" s="42"/>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x14ac:dyDescent="0.2">
      <c r="A651" s="4"/>
      <c r="B651" s="4"/>
      <c r="C651" s="4"/>
      <c r="D651" s="4"/>
      <c r="E651" s="42"/>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x14ac:dyDescent="0.2">
      <c r="A652" s="4"/>
      <c r="B652" s="4"/>
      <c r="C652" s="4"/>
      <c r="D652" s="4"/>
      <c r="E652" s="42"/>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x14ac:dyDescent="0.2">
      <c r="A653" s="4"/>
      <c r="B653" s="4"/>
      <c r="C653" s="4"/>
      <c r="D653" s="4"/>
      <c r="E653" s="42"/>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x14ac:dyDescent="0.2">
      <c r="A654" s="4"/>
      <c r="B654" s="4"/>
      <c r="C654" s="4"/>
      <c r="D654" s="4"/>
      <c r="E654" s="42"/>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x14ac:dyDescent="0.2">
      <c r="A655" s="4"/>
      <c r="B655" s="4"/>
      <c r="C655" s="4"/>
      <c r="D655" s="4"/>
      <c r="E655" s="42"/>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x14ac:dyDescent="0.2">
      <c r="A656" s="4"/>
      <c r="B656" s="4"/>
      <c r="C656" s="4"/>
      <c r="D656" s="4"/>
      <c r="E656" s="42"/>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x14ac:dyDescent="0.2">
      <c r="A657" s="4"/>
      <c r="B657" s="4"/>
      <c r="C657" s="4"/>
      <c r="D657" s="4"/>
      <c r="E657" s="42"/>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x14ac:dyDescent="0.2">
      <c r="A658" s="4"/>
      <c r="B658" s="4"/>
      <c r="C658" s="4"/>
      <c r="D658" s="4"/>
      <c r="E658" s="42"/>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x14ac:dyDescent="0.2">
      <c r="A659" s="4"/>
      <c r="B659" s="4"/>
      <c r="C659" s="4"/>
      <c r="D659" s="4"/>
      <c r="E659" s="42"/>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x14ac:dyDescent="0.2">
      <c r="A660" s="4"/>
      <c r="B660" s="4"/>
      <c r="C660" s="4"/>
      <c r="D660" s="4"/>
      <c r="E660" s="42"/>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x14ac:dyDescent="0.2">
      <c r="A661" s="4"/>
      <c r="B661" s="4"/>
      <c r="C661" s="4"/>
      <c r="D661" s="4"/>
      <c r="E661" s="42"/>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x14ac:dyDescent="0.2">
      <c r="A662" s="4"/>
      <c r="B662" s="4"/>
      <c r="C662" s="4"/>
      <c r="D662" s="4"/>
      <c r="E662" s="42"/>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x14ac:dyDescent="0.2">
      <c r="A663" s="4"/>
      <c r="B663" s="4"/>
      <c r="C663" s="4"/>
      <c r="D663" s="4"/>
      <c r="E663" s="42"/>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x14ac:dyDescent="0.2">
      <c r="A664" s="4"/>
      <c r="B664" s="4"/>
      <c r="C664" s="4"/>
      <c r="D664" s="4"/>
      <c r="E664" s="42"/>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x14ac:dyDescent="0.2">
      <c r="A665" s="4"/>
      <c r="B665" s="4"/>
      <c r="C665" s="4"/>
      <c r="D665" s="4"/>
      <c r="E665" s="42"/>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x14ac:dyDescent="0.2">
      <c r="A666" s="4"/>
      <c r="B666" s="4"/>
      <c r="C666" s="4"/>
      <c r="D666" s="4"/>
      <c r="E666" s="42"/>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x14ac:dyDescent="0.2">
      <c r="A667" s="4"/>
      <c r="B667" s="4"/>
      <c r="C667" s="4"/>
      <c r="D667" s="4"/>
      <c r="E667" s="42"/>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x14ac:dyDescent="0.2">
      <c r="A668" s="4"/>
      <c r="B668" s="4"/>
      <c r="C668" s="4"/>
      <c r="D668" s="4"/>
      <c r="E668" s="42"/>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x14ac:dyDescent="0.2">
      <c r="A669" s="4"/>
      <c r="B669" s="4"/>
      <c r="C669" s="4"/>
      <c r="D669" s="4"/>
      <c r="E669" s="42"/>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x14ac:dyDescent="0.2">
      <c r="A670" s="4"/>
      <c r="B670" s="4"/>
      <c r="C670" s="4"/>
      <c r="D670" s="4"/>
      <c r="E670" s="42"/>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x14ac:dyDescent="0.2">
      <c r="A671" s="4"/>
      <c r="B671" s="4"/>
      <c r="C671" s="4"/>
      <c r="D671" s="4"/>
      <c r="E671" s="42"/>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x14ac:dyDescent="0.2">
      <c r="A672" s="4"/>
      <c r="B672" s="4"/>
      <c r="C672" s="4"/>
      <c r="D672" s="4"/>
      <c r="E672" s="42"/>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x14ac:dyDescent="0.2">
      <c r="A673" s="4"/>
      <c r="B673" s="4"/>
      <c r="C673" s="4"/>
      <c r="D673" s="4"/>
      <c r="E673" s="42"/>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x14ac:dyDescent="0.2">
      <c r="A674" s="4"/>
      <c r="B674" s="4"/>
      <c r="C674" s="4"/>
      <c r="D674" s="4"/>
      <c r="E674" s="42"/>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x14ac:dyDescent="0.2">
      <c r="A675" s="4"/>
      <c r="B675" s="4"/>
      <c r="C675" s="4"/>
      <c r="D675" s="4"/>
      <c r="E675" s="42"/>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x14ac:dyDescent="0.2">
      <c r="A676" s="4"/>
      <c r="B676" s="4"/>
      <c r="C676" s="4"/>
      <c r="D676" s="4"/>
      <c r="E676" s="42"/>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x14ac:dyDescent="0.2">
      <c r="A677" s="4"/>
      <c r="B677" s="4"/>
      <c r="C677" s="4"/>
      <c r="D677" s="4"/>
      <c r="E677" s="42"/>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x14ac:dyDescent="0.2">
      <c r="A678" s="4"/>
      <c r="B678" s="4"/>
      <c r="C678" s="4"/>
      <c r="D678" s="4"/>
      <c r="E678" s="42"/>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x14ac:dyDescent="0.2">
      <c r="A679" s="4"/>
      <c r="B679" s="4"/>
      <c r="C679" s="4"/>
      <c r="D679" s="4"/>
      <c r="E679" s="42"/>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x14ac:dyDescent="0.2">
      <c r="A680" s="4"/>
      <c r="B680" s="4"/>
      <c r="C680" s="4"/>
      <c r="D680" s="4"/>
      <c r="E680" s="42"/>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x14ac:dyDescent="0.2">
      <c r="A681" s="4"/>
      <c r="B681" s="4"/>
      <c r="C681" s="4"/>
      <c r="D681" s="4"/>
      <c r="E681" s="42"/>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x14ac:dyDescent="0.2">
      <c r="A682" s="4"/>
      <c r="B682" s="4"/>
      <c r="C682" s="4"/>
      <c r="D682" s="4"/>
      <c r="E682" s="42"/>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x14ac:dyDescent="0.2">
      <c r="A683" s="4"/>
      <c r="B683" s="4"/>
      <c r="C683" s="4"/>
      <c r="D683" s="4"/>
      <c r="E683" s="42"/>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x14ac:dyDescent="0.2">
      <c r="A684" s="4"/>
      <c r="B684" s="4"/>
      <c r="C684" s="4"/>
      <c r="D684" s="4"/>
      <c r="E684" s="42"/>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x14ac:dyDescent="0.2">
      <c r="A685" s="4"/>
      <c r="B685" s="4"/>
      <c r="C685" s="4"/>
      <c r="D685" s="4"/>
      <c r="E685" s="42"/>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x14ac:dyDescent="0.2">
      <c r="A686" s="4"/>
      <c r="B686" s="4"/>
      <c r="C686" s="4"/>
      <c r="D686" s="4"/>
      <c r="E686" s="42"/>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x14ac:dyDescent="0.2">
      <c r="A687" s="4"/>
      <c r="B687" s="4"/>
      <c r="C687" s="4"/>
      <c r="D687" s="4"/>
      <c r="E687" s="42"/>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x14ac:dyDescent="0.2">
      <c r="A688" s="4"/>
      <c r="B688" s="4"/>
      <c r="C688" s="4"/>
      <c r="D688" s="4"/>
      <c r="E688" s="42"/>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x14ac:dyDescent="0.2">
      <c r="A689" s="4"/>
      <c r="B689" s="4"/>
      <c r="C689" s="4"/>
      <c r="D689" s="4"/>
      <c r="E689" s="42"/>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x14ac:dyDescent="0.2">
      <c r="A690" s="4"/>
      <c r="B690" s="4"/>
      <c r="C690" s="4"/>
      <c r="D690" s="4"/>
      <c r="E690" s="42"/>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x14ac:dyDescent="0.2">
      <c r="A691" s="4"/>
      <c r="B691" s="4"/>
      <c r="C691" s="4"/>
      <c r="D691" s="4"/>
      <c r="E691" s="42"/>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x14ac:dyDescent="0.2">
      <c r="A692" s="4"/>
      <c r="B692" s="4"/>
      <c r="C692" s="4"/>
      <c r="D692" s="4"/>
      <c r="E692" s="42"/>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x14ac:dyDescent="0.2">
      <c r="A693" s="4"/>
      <c r="B693" s="4"/>
      <c r="C693" s="4"/>
      <c r="D693" s="4"/>
      <c r="E693" s="42"/>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x14ac:dyDescent="0.2">
      <c r="A694" s="4"/>
      <c r="B694" s="4"/>
      <c r="C694" s="4"/>
      <c r="D694" s="4"/>
      <c r="E694" s="42"/>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x14ac:dyDescent="0.2">
      <c r="A695" s="4"/>
      <c r="B695" s="4"/>
      <c r="C695" s="4"/>
      <c r="D695" s="4"/>
      <c r="E695" s="42"/>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x14ac:dyDescent="0.2">
      <c r="A696" s="4"/>
      <c r="B696" s="4"/>
      <c r="C696" s="4"/>
      <c r="D696" s="4"/>
      <c r="E696" s="42"/>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x14ac:dyDescent="0.2">
      <c r="A697" s="4"/>
      <c r="B697" s="4"/>
      <c r="C697" s="4"/>
      <c r="D697" s="4"/>
      <c r="E697" s="42"/>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x14ac:dyDescent="0.2">
      <c r="A698" s="4"/>
      <c r="B698" s="4"/>
      <c r="C698" s="4"/>
      <c r="D698" s="4"/>
      <c r="E698" s="42"/>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x14ac:dyDescent="0.2">
      <c r="A699" s="4"/>
      <c r="B699" s="4"/>
      <c r="C699" s="4"/>
      <c r="D699" s="4"/>
      <c r="E699" s="42"/>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x14ac:dyDescent="0.2">
      <c r="A700" s="4"/>
      <c r="B700" s="4"/>
      <c r="C700" s="4"/>
      <c r="D700" s="4"/>
      <c r="E700" s="42"/>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x14ac:dyDescent="0.2">
      <c r="A701" s="4"/>
      <c r="B701" s="4"/>
      <c r="C701" s="4"/>
      <c r="D701" s="4"/>
      <c r="E701" s="42"/>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x14ac:dyDescent="0.2">
      <c r="A702" s="4"/>
      <c r="B702" s="4"/>
      <c r="C702" s="4"/>
      <c r="D702" s="4"/>
      <c r="E702" s="42"/>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x14ac:dyDescent="0.2">
      <c r="A703" s="4"/>
      <c r="B703" s="4"/>
      <c r="C703" s="4"/>
      <c r="D703" s="4"/>
      <c r="E703" s="42"/>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x14ac:dyDescent="0.2">
      <c r="A704" s="4"/>
      <c r="B704" s="4"/>
      <c r="C704" s="4"/>
      <c r="D704" s="4"/>
      <c r="E704" s="42"/>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x14ac:dyDescent="0.2">
      <c r="A705" s="4"/>
      <c r="B705" s="4"/>
      <c r="C705" s="4"/>
      <c r="D705" s="4"/>
      <c r="E705" s="42"/>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x14ac:dyDescent="0.2">
      <c r="A706" s="4"/>
      <c r="B706" s="4"/>
      <c r="C706" s="4"/>
      <c r="D706" s="4"/>
      <c r="E706" s="42"/>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x14ac:dyDescent="0.2">
      <c r="A707" s="4"/>
      <c r="B707" s="4"/>
      <c r="C707" s="4"/>
      <c r="D707" s="4"/>
      <c r="E707" s="42"/>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x14ac:dyDescent="0.2">
      <c r="A708" s="4"/>
      <c r="B708" s="4"/>
      <c r="C708" s="4"/>
      <c r="D708" s="4"/>
      <c r="E708" s="42"/>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x14ac:dyDescent="0.2">
      <c r="A709" s="4"/>
      <c r="B709" s="4"/>
      <c r="C709" s="4"/>
      <c r="D709" s="4"/>
      <c r="E709" s="42"/>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x14ac:dyDescent="0.2">
      <c r="A710" s="4"/>
      <c r="B710" s="4"/>
      <c r="C710" s="4"/>
      <c r="D710" s="4"/>
      <c r="E710" s="42"/>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x14ac:dyDescent="0.2">
      <c r="A711" s="4"/>
      <c r="B711" s="4"/>
      <c r="C711" s="4"/>
      <c r="D711" s="4"/>
      <c r="E711" s="42"/>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x14ac:dyDescent="0.2">
      <c r="A712" s="4"/>
      <c r="B712" s="4"/>
      <c r="C712" s="4"/>
      <c r="D712" s="4"/>
      <c r="E712" s="42"/>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x14ac:dyDescent="0.2">
      <c r="A713" s="4"/>
      <c r="B713" s="4"/>
      <c r="C713" s="4"/>
      <c r="D713" s="4"/>
      <c r="E713" s="42"/>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x14ac:dyDescent="0.2">
      <c r="A714" s="4"/>
      <c r="B714" s="4"/>
      <c r="C714" s="4"/>
      <c r="D714" s="4"/>
      <c r="E714" s="42"/>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x14ac:dyDescent="0.2">
      <c r="A715" s="4"/>
      <c r="B715" s="4"/>
      <c r="C715" s="4"/>
      <c r="D715" s="4"/>
      <c r="E715" s="42"/>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x14ac:dyDescent="0.2">
      <c r="A716" s="4"/>
      <c r="B716" s="4"/>
      <c r="C716" s="4"/>
      <c r="D716" s="4"/>
      <c r="E716" s="42"/>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x14ac:dyDescent="0.2">
      <c r="A717" s="4"/>
      <c r="B717" s="4"/>
      <c r="C717" s="4"/>
      <c r="D717" s="4"/>
      <c r="E717" s="42"/>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x14ac:dyDescent="0.2">
      <c r="A718" s="4"/>
      <c r="B718" s="4"/>
      <c r="C718" s="4"/>
      <c r="D718" s="4"/>
      <c r="E718" s="42"/>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x14ac:dyDescent="0.2">
      <c r="A719" s="4"/>
      <c r="B719" s="4"/>
      <c r="C719" s="4"/>
      <c r="D719" s="4"/>
      <c r="E719" s="42"/>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x14ac:dyDescent="0.2">
      <c r="A720" s="4"/>
      <c r="B720" s="4"/>
      <c r="C720" s="4"/>
      <c r="D720" s="4"/>
      <c r="E720" s="42"/>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x14ac:dyDescent="0.2">
      <c r="A721" s="4"/>
      <c r="B721" s="4"/>
      <c r="C721" s="4"/>
      <c r="D721" s="4"/>
      <c r="E721" s="42"/>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x14ac:dyDescent="0.2">
      <c r="A722" s="4"/>
      <c r="B722" s="4"/>
      <c r="C722" s="4"/>
      <c r="D722" s="4"/>
      <c r="E722" s="42"/>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x14ac:dyDescent="0.2">
      <c r="A723" s="4"/>
      <c r="B723" s="4"/>
      <c r="C723" s="4"/>
      <c r="D723" s="4"/>
      <c r="E723" s="42"/>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x14ac:dyDescent="0.2">
      <c r="A724" s="4"/>
      <c r="B724" s="4"/>
      <c r="C724" s="4"/>
      <c r="D724" s="4"/>
      <c r="E724" s="42"/>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x14ac:dyDescent="0.2">
      <c r="A725" s="4"/>
      <c r="B725" s="4"/>
      <c r="C725" s="4"/>
      <c r="D725" s="4"/>
      <c r="E725" s="42"/>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x14ac:dyDescent="0.2">
      <c r="A726" s="4"/>
      <c r="B726" s="4"/>
      <c r="C726" s="4"/>
      <c r="D726" s="4"/>
      <c r="E726" s="42"/>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x14ac:dyDescent="0.2">
      <c r="A727" s="4"/>
      <c r="B727" s="4"/>
      <c r="C727" s="4"/>
      <c r="D727" s="4"/>
      <c r="E727" s="42"/>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x14ac:dyDescent="0.2">
      <c r="A728" s="4"/>
      <c r="B728" s="4"/>
      <c r="C728" s="4"/>
      <c r="D728" s="4"/>
      <c r="E728" s="42"/>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x14ac:dyDescent="0.2">
      <c r="A729" s="4"/>
      <c r="B729" s="4"/>
      <c r="C729" s="4"/>
      <c r="D729" s="4"/>
      <c r="E729" s="42"/>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x14ac:dyDescent="0.2">
      <c r="A730" s="4"/>
      <c r="B730" s="4"/>
      <c r="C730" s="4"/>
      <c r="D730" s="4"/>
      <c r="E730" s="42"/>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x14ac:dyDescent="0.2">
      <c r="A731" s="4"/>
      <c r="B731" s="4"/>
      <c r="C731" s="4"/>
      <c r="D731" s="4"/>
      <c r="E731" s="42"/>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x14ac:dyDescent="0.2">
      <c r="A732" s="4"/>
      <c r="B732" s="4"/>
      <c r="C732" s="4"/>
      <c r="D732" s="4"/>
      <c r="E732" s="42"/>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x14ac:dyDescent="0.2">
      <c r="A733" s="4"/>
      <c r="B733" s="4"/>
      <c r="C733" s="4"/>
      <c r="D733" s="4"/>
      <c r="E733" s="42"/>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x14ac:dyDescent="0.2">
      <c r="A734" s="4"/>
      <c r="B734" s="4"/>
      <c r="C734" s="4"/>
      <c r="D734" s="4"/>
      <c r="E734" s="42"/>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x14ac:dyDescent="0.2">
      <c r="A735" s="4"/>
      <c r="B735" s="4"/>
      <c r="C735" s="4"/>
      <c r="D735" s="4"/>
      <c r="E735" s="42"/>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x14ac:dyDescent="0.2">
      <c r="A736" s="4"/>
      <c r="B736" s="4"/>
      <c r="C736" s="4"/>
      <c r="D736" s="4"/>
      <c r="E736" s="42"/>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x14ac:dyDescent="0.2">
      <c r="A737" s="4"/>
      <c r="B737" s="4"/>
      <c r="C737" s="4"/>
      <c r="D737" s="4"/>
      <c r="E737" s="42"/>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x14ac:dyDescent="0.2">
      <c r="A738" s="4"/>
      <c r="B738" s="4"/>
      <c r="C738" s="4"/>
      <c r="D738" s="4"/>
      <c r="E738" s="42"/>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x14ac:dyDescent="0.2">
      <c r="A739" s="4"/>
      <c r="B739" s="4"/>
      <c r="C739" s="4"/>
      <c r="D739" s="4"/>
      <c r="E739" s="42"/>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x14ac:dyDescent="0.2">
      <c r="A740" s="4"/>
      <c r="B740" s="4"/>
      <c r="C740" s="4"/>
      <c r="D740" s="4"/>
      <c r="E740" s="42"/>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x14ac:dyDescent="0.2">
      <c r="A741" s="4"/>
      <c r="B741" s="4"/>
      <c r="C741" s="4"/>
      <c r="D741" s="4"/>
      <c r="E741" s="42"/>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x14ac:dyDescent="0.2">
      <c r="A742" s="4"/>
      <c r="B742" s="4"/>
      <c r="C742" s="4"/>
      <c r="D742" s="4"/>
      <c r="E742" s="42"/>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x14ac:dyDescent="0.2">
      <c r="A743" s="4"/>
      <c r="B743" s="4"/>
      <c r="C743" s="4"/>
      <c r="D743" s="4"/>
      <c r="E743" s="42"/>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x14ac:dyDescent="0.2">
      <c r="A744" s="4"/>
      <c r="B744" s="4"/>
      <c r="C744" s="4"/>
      <c r="D744" s="4"/>
      <c r="E744" s="42"/>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x14ac:dyDescent="0.2">
      <c r="A745" s="4"/>
      <c r="B745" s="4"/>
      <c r="C745" s="4"/>
      <c r="D745" s="4"/>
      <c r="E745" s="42"/>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x14ac:dyDescent="0.2">
      <c r="A746" s="4"/>
      <c r="B746" s="4"/>
      <c r="C746" s="4"/>
      <c r="D746" s="4"/>
      <c r="E746" s="42"/>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x14ac:dyDescent="0.2">
      <c r="A747" s="4"/>
      <c r="B747" s="4"/>
      <c r="C747" s="4"/>
      <c r="D747" s="4"/>
      <c r="E747" s="42"/>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x14ac:dyDescent="0.2">
      <c r="A748" s="4"/>
      <c r="B748" s="4"/>
      <c r="C748" s="4"/>
      <c r="D748" s="4"/>
      <c r="E748" s="42"/>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x14ac:dyDescent="0.2">
      <c r="A749" s="4"/>
      <c r="B749" s="4"/>
      <c r="C749" s="4"/>
      <c r="D749" s="4"/>
      <c r="E749" s="42"/>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x14ac:dyDescent="0.2">
      <c r="A750" s="4"/>
      <c r="B750" s="4"/>
      <c r="C750" s="4"/>
      <c r="D750" s="4"/>
      <c r="E750" s="42"/>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x14ac:dyDescent="0.2">
      <c r="A751" s="4"/>
      <c r="B751" s="4"/>
      <c r="C751" s="4"/>
      <c r="D751" s="4"/>
      <c r="E751" s="42"/>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x14ac:dyDescent="0.2">
      <c r="A752" s="4"/>
      <c r="B752" s="4"/>
      <c r="C752" s="4"/>
      <c r="D752" s="4"/>
      <c r="E752" s="42"/>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x14ac:dyDescent="0.2">
      <c r="A753" s="4"/>
      <c r="B753" s="4"/>
      <c r="C753" s="4"/>
      <c r="D753" s="4"/>
      <c r="E753" s="42"/>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x14ac:dyDescent="0.2">
      <c r="A754" s="4"/>
      <c r="B754" s="4"/>
      <c r="C754" s="4"/>
      <c r="D754" s="4"/>
      <c r="E754" s="42"/>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x14ac:dyDescent="0.2">
      <c r="A755" s="4"/>
      <c r="B755" s="4"/>
      <c r="C755" s="4"/>
      <c r="D755" s="4"/>
      <c r="E755" s="42"/>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x14ac:dyDescent="0.2">
      <c r="A756" s="4"/>
      <c r="B756" s="4"/>
      <c r="C756" s="4"/>
      <c r="D756" s="4"/>
      <c r="E756" s="42"/>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x14ac:dyDescent="0.2">
      <c r="A757" s="4"/>
      <c r="B757" s="4"/>
      <c r="C757" s="4"/>
      <c r="D757" s="4"/>
      <c r="E757" s="42"/>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x14ac:dyDescent="0.2">
      <c r="A758" s="4"/>
      <c r="B758" s="4"/>
      <c r="C758" s="4"/>
      <c r="D758" s="4"/>
      <c r="E758" s="42"/>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x14ac:dyDescent="0.2">
      <c r="A759" s="4"/>
      <c r="B759" s="4"/>
      <c r="C759" s="4"/>
      <c r="D759" s="4"/>
      <c r="E759" s="42"/>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x14ac:dyDescent="0.2">
      <c r="A760" s="4"/>
      <c r="B760" s="4"/>
      <c r="C760" s="4"/>
      <c r="D760" s="4"/>
      <c r="E760" s="42"/>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x14ac:dyDescent="0.2">
      <c r="A761" s="4"/>
      <c r="B761" s="4"/>
      <c r="C761" s="4"/>
      <c r="D761" s="4"/>
      <c r="E761" s="42"/>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x14ac:dyDescent="0.2">
      <c r="A762" s="4"/>
      <c r="B762" s="4"/>
      <c r="C762" s="4"/>
      <c r="D762" s="4"/>
      <c r="E762" s="42"/>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x14ac:dyDescent="0.2">
      <c r="A763" s="4"/>
      <c r="B763" s="4"/>
      <c r="C763" s="4"/>
      <c r="D763" s="4"/>
      <c r="E763" s="42"/>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x14ac:dyDescent="0.2">
      <c r="A764" s="4"/>
      <c r="B764" s="4"/>
      <c r="C764" s="4"/>
      <c r="D764" s="4"/>
      <c r="E764" s="42"/>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x14ac:dyDescent="0.2">
      <c r="A765" s="4"/>
      <c r="B765" s="4"/>
      <c r="C765" s="4"/>
      <c r="D765" s="4"/>
      <c r="E765" s="42"/>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x14ac:dyDescent="0.2">
      <c r="A766" s="4"/>
      <c r="B766" s="4"/>
      <c r="C766" s="4"/>
      <c r="D766" s="4"/>
      <c r="E766" s="42"/>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x14ac:dyDescent="0.2">
      <c r="A767" s="4"/>
      <c r="B767" s="4"/>
      <c r="C767" s="4"/>
      <c r="D767" s="4"/>
      <c r="E767" s="42"/>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x14ac:dyDescent="0.2">
      <c r="A768" s="4"/>
      <c r="B768" s="4"/>
      <c r="C768" s="4"/>
      <c r="D768" s="4"/>
      <c r="E768" s="42"/>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x14ac:dyDescent="0.2">
      <c r="A769" s="4"/>
      <c r="B769" s="4"/>
      <c r="C769" s="4"/>
      <c r="D769" s="4"/>
      <c r="E769" s="42"/>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x14ac:dyDescent="0.2">
      <c r="A770" s="4"/>
      <c r="B770" s="4"/>
      <c r="C770" s="4"/>
      <c r="D770" s="4"/>
      <c r="E770" s="42"/>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x14ac:dyDescent="0.2">
      <c r="A771" s="4"/>
      <c r="B771" s="4"/>
      <c r="C771" s="4"/>
      <c r="D771" s="4"/>
      <c r="E771" s="42"/>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x14ac:dyDescent="0.2">
      <c r="A772" s="4"/>
      <c r="B772" s="4"/>
      <c r="C772" s="4"/>
      <c r="D772" s="4"/>
      <c r="E772" s="42"/>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x14ac:dyDescent="0.2">
      <c r="A773" s="4"/>
      <c r="B773" s="4"/>
      <c r="C773" s="4"/>
      <c r="D773" s="4"/>
      <c r="E773" s="42"/>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x14ac:dyDescent="0.2">
      <c r="A774" s="4"/>
      <c r="B774" s="4"/>
      <c r="C774" s="4"/>
      <c r="D774" s="4"/>
      <c r="E774" s="42"/>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x14ac:dyDescent="0.2">
      <c r="A775" s="4"/>
      <c r="B775" s="4"/>
      <c r="C775" s="4"/>
      <c r="D775" s="4"/>
      <c r="E775" s="42"/>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x14ac:dyDescent="0.2">
      <c r="A776" s="4"/>
      <c r="B776" s="4"/>
      <c r="C776" s="4"/>
      <c r="D776" s="4"/>
      <c r="E776" s="42"/>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x14ac:dyDescent="0.2">
      <c r="A777" s="4"/>
      <c r="B777" s="4"/>
      <c r="C777" s="4"/>
      <c r="D777" s="4"/>
      <c r="E777" s="42"/>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x14ac:dyDescent="0.2">
      <c r="A778" s="4"/>
      <c r="B778" s="4"/>
      <c r="C778" s="4"/>
      <c r="D778" s="4"/>
      <c r="E778" s="42"/>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x14ac:dyDescent="0.2">
      <c r="A779" s="4"/>
      <c r="B779" s="4"/>
      <c r="C779" s="4"/>
      <c r="D779" s="4"/>
      <c r="E779" s="42"/>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x14ac:dyDescent="0.2">
      <c r="A780" s="4"/>
      <c r="B780" s="4"/>
      <c r="C780" s="4"/>
      <c r="D780" s="4"/>
      <c r="E780" s="42"/>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x14ac:dyDescent="0.2">
      <c r="A781" s="4"/>
      <c r="B781" s="4"/>
      <c r="C781" s="4"/>
      <c r="D781" s="4"/>
      <c r="E781" s="42"/>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x14ac:dyDescent="0.2">
      <c r="A782" s="4"/>
      <c r="B782" s="4"/>
      <c r="C782" s="4"/>
      <c r="D782" s="4"/>
      <c r="E782" s="42"/>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x14ac:dyDescent="0.2">
      <c r="A783" s="4"/>
      <c r="B783" s="4"/>
      <c r="C783" s="4"/>
      <c r="D783" s="4"/>
      <c r="E783" s="42"/>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x14ac:dyDescent="0.2">
      <c r="A784" s="4"/>
      <c r="B784" s="4"/>
      <c r="C784" s="4"/>
      <c r="D784" s="4"/>
      <c r="E784" s="42"/>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x14ac:dyDescent="0.2">
      <c r="A785" s="4"/>
      <c r="B785" s="4"/>
      <c r="C785" s="4"/>
      <c r="D785" s="4"/>
      <c r="E785" s="42"/>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x14ac:dyDescent="0.2">
      <c r="A786" s="4"/>
      <c r="B786" s="4"/>
      <c r="C786" s="4"/>
      <c r="D786" s="4"/>
      <c r="E786" s="42"/>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x14ac:dyDescent="0.2">
      <c r="A787" s="4"/>
      <c r="B787" s="4"/>
      <c r="C787" s="4"/>
      <c r="D787" s="4"/>
      <c r="E787" s="42"/>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x14ac:dyDescent="0.2">
      <c r="A788" s="4"/>
      <c r="B788" s="4"/>
      <c r="C788" s="4"/>
      <c r="D788" s="4"/>
      <c r="E788" s="42"/>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x14ac:dyDescent="0.2">
      <c r="A789" s="4"/>
      <c r="B789" s="4"/>
      <c r="C789" s="4"/>
      <c r="D789" s="4"/>
      <c r="E789" s="42"/>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x14ac:dyDescent="0.2">
      <c r="A790" s="4"/>
      <c r="B790" s="4"/>
      <c r="C790" s="4"/>
      <c r="D790" s="4"/>
      <c r="E790" s="42"/>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x14ac:dyDescent="0.2">
      <c r="A791" s="4"/>
      <c r="B791" s="4"/>
      <c r="C791" s="4"/>
      <c r="D791" s="4"/>
      <c r="E791" s="42"/>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x14ac:dyDescent="0.2">
      <c r="A792" s="4"/>
      <c r="B792" s="4"/>
      <c r="C792" s="4"/>
      <c r="D792" s="4"/>
      <c r="E792" s="42"/>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x14ac:dyDescent="0.2">
      <c r="A793" s="4"/>
      <c r="B793" s="4"/>
      <c r="C793" s="4"/>
      <c r="D793" s="4"/>
      <c r="E793" s="42"/>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x14ac:dyDescent="0.2">
      <c r="A794" s="4"/>
      <c r="B794" s="4"/>
      <c r="C794" s="4"/>
      <c r="D794" s="4"/>
      <c r="E794" s="42"/>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x14ac:dyDescent="0.2">
      <c r="A795" s="4"/>
      <c r="B795" s="4"/>
      <c r="C795" s="4"/>
      <c r="D795" s="4"/>
      <c r="E795" s="42"/>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x14ac:dyDescent="0.2">
      <c r="A796" s="4"/>
      <c r="B796" s="4"/>
      <c r="C796" s="4"/>
      <c r="D796" s="4"/>
      <c r="E796" s="42"/>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x14ac:dyDescent="0.2">
      <c r="A797" s="4"/>
      <c r="B797" s="4"/>
      <c r="C797" s="4"/>
      <c r="D797" s="4"/>
      <c r="E797" s="42"/>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x14ac:dyDescent="0.2">
      <c r="A798" s="4"/>
      <c r="B798" s="4"/>
      <c r="C798" s="4"/>
      <c r="D798" s="4"/>
      <c r="E798" s="42"/>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x14ac:dyDescent="0.2">
      <c r="A799" s="4"/>
      <c r="B799" s="4"/>
      <c r="C799" s="4"/>
      <c r="D799" s="4"/>
      <c r="E799" s="42"/>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x14ac:dyDescent="0.2">
      <c r="A800" s="4"/>
      <c r="B800" s="4"/>
      <c r="C800" s="4"/>
      <c r="D800" s="4"/>
      <c r="E800" s="42"/>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x14ac:dyDescent="0.2">
      <c r="A801" s="4"/>
      <c r="B801" s="4"/>
      <c r="C801" s="4"/>
      <c r="D801" s="4"/>
      <c r="E801" s="42"/>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x14ac:dyDescent="0.2">
      <c r="A802" s="4"/>
      <c r="B802" s="4"/>
      <c r="C802" s="4"/>
      <c r="D802" s="4"/>
      <c r="E802" s="42"/>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x14ac:dyDescent="0.2">
      <c r="A803" s="4"/>
      <c r="B803" s="4"/>
      <c r="C803" s="4"/>
      <c r="D803" s="4"/>
      <c r="E803" s="42"/>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x14ac:dyDescent="0.2">
      <c r="A804" s="4"/>
      <c r="B804" s="4"/>
      <c r="C804" s="4"/>
      <c r="D804" s="4"/>
      <c r="E804" s="42"/>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x14ac:dyDescent="0.2">
      <c r="A805" s="4"/>
      <c r="B805" s="4"/>
      <c r="C805" s="4"/>
      <c r="D805" s="4"/>
      <c r="E805" s="42"/>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x14ac:dyDescent="0.2">
      <c r="A806" s="4"/>
      <c r="B806" s="4"/>
      <c r="C806" s="4"/>
      <c r="D806" s="4"/>
      <c r="E806" s="42"/>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x14ac:dyDescent="0.2">
      <c r="A807" s="4"/>
      <c r="B807" s="4"/>
      <c r="C807" s="4"/>
      <c r="D807" s="4"/>
      <c r="E807" s="42"/>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x14ac:dyDescent="0.2">
      <c r="A808" s="4"/>
      <c r="B808" s="4"/>
      <c r="C808" s="4"/>
      <c r="D808" s="4"/>
      <c r="E808" s="42"/>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x14ac:dyDescent="0.2">
      <c r="A809" s="4"/>
      <c r="B809" s="4"/>
      <c r="C809" s="4"/>
      <c r="D809" s="4"/>
      <c r="E809" s="42"/>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x14ac:dyDescent="0.2">
      <c r="A810" s="4"/>
      <c r="B810" s="4"/>
      <c r="C810" s="4"/>
      <c r="D810" s="4"/>
      <c r="E810" s="42"/>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x14ac:dyDescent="0.2">
      <c r="A811" s="4"/>
      <c r="B811" s="4"/>
      <c r="C811" s="4"/>
      <c r="D811" s="4"/>
      <c r="E811" s="42"/>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x14ac:dyDescent="0.2">
      <c r="A812" s="4"/>
      <c r="B812" s="4"/>
      <c r="C812" s="4"/>
      <c r="D812" s="4"/>
      <c r="E812" s="42"/>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x14ac:dyDescent="0.2">
      <c r="A813" s="4"/>
      <c r="B813" s="4"/>
      <c r="C813" s="4"/>
      <c r="D813" s="4"/>
      <c r="E813" s="42"/>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x14ac:dyDescent="0.2">
      <c r="A814" s="4"/>
      <c r="B814" s="4"/>
      <c r="C814" s="4"/>
      <c r="D814" s="4"/>
      <c r="E814" s="42"/>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x14ac:dyDescent="0.2">
      <c r="A815" s="4"/>
      <c r="B815" s="4"/>
      <c r="C815" s="4"/>
      <c r="D815" s="4"/>
      <c r="E815" s="42"/>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x14ac:dyDescent="0.2">
      <c r="A816" s="4"/>
      <c r="B816" s="4"/>
      <c r="C816" s="4"/>
      <c r="D816" s="4"/>
      <c r="E816" s="42"/>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x14ac:dyDescent="0.2">
      <c r="A817" s="4"/>
      <c r="B817" s="4"/>
      <c r="C817" s="4"/>
      <c r="D817" s="4"/>
      <c r="E817" s="42"/>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x14ac:dyDescent="0.2">
      <c r="A818" s="4"/>
      <c r="B818" s="4"/>
      <c r="C818" s="4"/>
      <c r="D818" s="4"/>
      <c r="E818" s="42"/>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x14ac:dyDescent="0.2">
      <c r="A819" s="4"/>
      <c r="B819" s="4"/>
      <c r="C819" s="4"/>
      <c r="D819" s="4"/>
      <c r="E819" s="42"/>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x14ac:dyDescent="0.2">
      <c r="A820" s="4"/>
      <c r="B820" s="4"/>
      <c r="C820" s="4"/>
      <c r="D820" s="4"/>
      <c r="E820" s="42"/>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x14ac:dyDescent="0.2">
      <c r="A821" s="4"/>
      <c r="B821" s="4"/>
      <c r="C821" s="4"/>
      <c r="D821" s="4"/>
      <c r="E821" s="42"/>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x14ac:dyDescent="0.2">
      <c r="A822" s="4"/>
      <c r="B822" s="4"/>
      <c r="C822" s="4"/>
      <c r="D822" s="4"/>
      <c r="E822" s="42"/>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x14ac:dyDescent="0.2">
      <c r="A823" s="4"/>
      <c r="B823" s="4"/>
      <c r="C823" s="4"/>
      <c r="D823" s="4"/>
      <c r="E823" s="42"/>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x14ac:dyDescent="0.2">
      <c r="A824" s="4"/>
      <c r="B824" s="4"/>
      <c r="C824" s="4"/>
      <c r="D824" s="4"/>
      <c r="E824" s="42"/>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x14ac:dyDescent="0.2">
      <c r="A825" s="4"/>
      <c r="B825" s="4"/>
      <c r="C825" s="4"/>
      <c r="D825" s="4"/>
      <c r="E825" s="42"/>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x14ac:dyDescent="0.2">
      <c r="A826" s="4"/>
      <c r="B826" s="4"/>
      <c r="C826" s="4"/>
      <c r="D826" s="4"/>
      <c r="E826" s="42"/>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x14ac:dyDescent="0.2">
      <c r="A827" s="4"/>
      <c r="B827" s="4"/>
      <c r="C827" s="4"/>
      <c r="D827" s="4"/>
      <c r="E827" s="42"/>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x14ac:dyDescent="0.2">
      <c r="A828" s="4"/>
      <c r="B828" s="4"/>
      <c r="C828" s="4"/>
      <c r="D828" s="4"/>
      <c r="E828" s="42"/>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x14ac:dyDescent="0.2">
      <c r="A829" s="4"/>
      <c r="B829" s="4"/>
      <c r="C829" s="4"/>
      <c r="D829" s="4"/>
      <c r="E829" s="42"/>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x14ac:dyDescent="0.2">
      <c r="A830" s="4"/>
      <c r="B830" s="4"/>
      <c r="C830" s="4"/>
      <c r="D830" s="4"/>
      <c r="E830" s="42"/>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x14ac:dyDescent="0.2">
      <c r="A831" s="4"/>
      <c r="B831" s="4"/>
      <c r="C831" s="4"/>
      <c r="D831" s="4"/>
      <c r="E831" s="42"/>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x14ac:dyDescent="0.2">
      <c r="A832" s="4"/>
      <c r="B832" s="4"/>
      <c r="C832" s="4"/>
      <c r="D832" s="4"/>
      <c r="E832" s="42"/>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x14ac:dyDescent="0.2">
      <c r="A833" s="4"/>
      <c r="B833" s="4"/>
      <c r="C833" s="4"/>
      <c r="D833" s="4"/>
      <c r="E833" s="42"/>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x14ac:dyDescent="0.2">
      <c r="A834" s="4"/>
      <c r="B834" s="4"/>
      <c r="C834" s="4"/>
      <c r="D834" s="4"/>
      <c r="E834" s="42"/>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x14ac:dyDescent="0.2">
      <c r="A835" s="4"/>
      <c r="B835" s="4"/>
      <c r="C835" s="4"/>
      <c r="D835" s="4"/>
      <c r="E835" s="42"/>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x14ac:dyDescent="0.2">
      <c r="A836" s="4"/>
      <c r="B836" s="4"/>
      <c r="C836" s="4"/>
      <c r="D836" s="4"/>
      <c r="E836" s="42"/>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x14ac:dyDescent="0.2">
      <c r="A837" s="4"/>
      <c r="B837" s="4"/>
      <c r="C837" s="4"/>
      <c r="D837" s="4"/>
      <c r="E837" s="42"/>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x14ac:dyDescent="0.2">
      <c r="A838" s="4"/>
      <c r="B838" s="4"/>
      <c r="C838" s="4"/>
      <c r="D838" s="4"/>
      <c r="E838" s="42"/>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x14ac:dyDescent="0.2">
      <c r="A839" s="4"/>
      <c r="B839" s="4"/>
      <c r="C839" s="4"/>
      <c r="D839" s="4"/>
      <c r="E839" s="42"/>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x14ac:dyDescent="0.2">
      <c r="A840" s="4"/>
      <c r="B840" s="4"/>
      <c r="C840" s="4"/>
      <c r="D840" s="4"/>
      <c r="E840" s="42"/>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x14ac:dyDescent="0.2">
      <c r="A841" s="4"/>
      <c r="B841" s="4"/>
      <c r="C841" s="4"/>
      <c r="D841" s="4"/>
      <c r="E841" s="42"/>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x14ac:dyDescent="0.2">
      <c r="A842" s="4"/>
      <c r="B842" s="4"/>
      <c r="C842" s="4"/>
      <c r="D842" s="4"/>
      <c r="E842" s="42"/>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x14ac:dyDescent="0.2">
      <c r="A843" s="4"/>
      <c r="B843" s="4"/>
      <c r="C843" s="4"/>
      <c r="D843" s="4"/>
      <c r="E843" s="42"/>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x14ac:dyDescent="0.2">
      <c r="A844" s="4"/>
      <c r="B844" s="4"/>
      <c r="C844" s="4"/>
      <c r="D844" s="4"/>
      <c r="E844" s="42"/>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x14ac:dyDescent="0.2">
      <c r="A845" s="4"/>
      <c r="B845" s="4"/>
      <c r="C845" s="4"/>
      <c r="D845" s="4"/>
      <c r="E845" s="42"/>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x14ac:dyDescent="0.2">
      <c r="A846" s="4"/>
      <c r="B846" s="4"/>
      <c r="C846" s="4"/>
      <c r="D846" s="4"/>
      <c r="E846" s="42"/>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x14ac:dyDescent="0.2">
      <c r="A847" s="4"/>
      <c r="B847" s="4"/>
      <c r="C847" s="4"/>
      <c r="D847" s="4"/>
      <c r="E847" s="42"/>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x14ac:dyDescent="0.2">
      <c r="A848" s="4"/>
      <c r="B848" s="4"/>
      <c r="C848" s="4"/>
      <c r="D848" s="4"/>
      <c r="E848" s="42"/>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x14ac:dyDescent="0.2">
      <c r="A849" s="4"/>
      <c r="B849" s="4"/>
      <c r="C849" s="4"/>
      <c r="D849" s="4"/>
      <c r="E849" s="42"/>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x14ac:dyDescent="0.2">
      <c r="A850" s="4"/>
      <c r="B850" s="4"/>
      <c r="C850" s="4"/>
      <c r="D850" s="4"/>
      <c r="E850" s="42"/>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x14ac:dyDescent="0.2">
      <c r="A851" s="4"/>
      <c r="B851" s="4"/>
      <c r="C851" s="4"/>
      <c r="D851" s="4"/>
      <c r="E851" s="42"/>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x14ac:dyDescent="0.2">
      <c r="A852" s="4"/>
      <c r="B852" s="4"/>
      <c r="C852" s="4"/>
      <c r="D852" s="4"/>
      <c r="E852" s="42"/>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x14ac:dyDescent="0.2">
      <c r="A853" s="4"/>
      <c r="B853" s="4"/>
      <c r="C853" s="4"/>
      <c r="D853" s="4"/>
      <c r="E853" s="42"/>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x14ac:dyDescent="0.2">
      <c r="A854" s="4"/>
      <c r="B854" s="4"/>
      <c r="C854" s="4"/>
      <c r="D854" s="4"/>
      <c r="E854" s="42"/>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x14ac:dyDescent="0.2">
      <c r="A855" s="4"/>
      <c r="B855" s="4"/>
      <c r="C855" s="4"/>
      <c r="D855" s="4"/>
      <c r="E855" s="42"/>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x14ac:dyDescent="0.2">
      <c r="A856" s="4"/>
      <c r="B856" s="4"/>
      <c r="C856" s="4"/>
      <c r="D856" s="4"/>
      <c r="E856" s="42"/>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x14ac:dyDescent="0.2">
      <c r="A857" s="4"/>
      <c r="B857" s="4"/>
      <c r="C857" s="4"/>
      <c r="D857" s="4"/>
      <c r="E857" s="42"/>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x14ac:dyDescent="0.2">
      <c r="A858" s="4"/>
      <c r="B858" s="4"/>
      <c r="C858" s="4"/>
      <c r="D858" s="4"/>
      <c r="E858" s="42"/>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x14ac:dyDescent="0.2">
      <c r="A859" s="4"/>
      <c r="B859" s="4"/>
      <c r="C859" s="4"/>
      <c r="D859" s="4"/>
      <c r="E859" s="42"/>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x14ac:dyDescent="0.2">
      <c r="A860" s="4"/>
      <c r="B860" s="4"/>
      <c r="C860" s="4"/>
      <c r="D860" s="4"/>
      <c r="E860" s="42"/>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x14ac:dyDescent="0.2">
      <c r="A861" s="4"/>
      <c r="B861" s="4"/>
      <c r="C861" s="4"/>
      <c r="D861" s="4"/>
      <c r="E861" s="42"/>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x14ac:dyDescent="0.2">
      <c r="A862" s="4"/>
      <c r="B862" s="4"/>
      <c r="C862" s="4"/>
      <c r="D862" s="4"/>
      <c r="E862" s="42"/>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x14ac:dyDescent="0.2">
      <c r="A863" s="4"/>
      <c r="B863" s="4"/>
      <c r="C863" s="4"/>
      <c r="D863" s="4"/>
      <c r="E863" s="42"/>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x14ac:dyDescent="0.2">
      <c r="A864" s="4"/>
      <c r="B864" s="4"/>
      <c r="C864" s="4"/>
      <c r="D864" s="4"/>
      <c r="E864" s="42"/>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x14ac:dyDescent="0.2">
      <c r="A865" s="4"/>
      <c r="B865" s="4"/>
      <c r="C865" s="4"/>
      <c r="D865" s="4"/>
      <c r="E865" s="42"/>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x14ac:dyDescent="0.2">
      <c r="A866" s="4"/>
      <c r="B866" s="4"/>
      <c r="C866" s="4"/>
      <c r="D866" s="4"/>
      <c r="E866" s="42"/>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x14ac:dyDescent="0.2">
      <c r="A867" s="4"/>
      <c r="B867" s="4"/>
      <c r="C867" s="4"/>
      <c r="D867" s="4"/>
      <c r="E867" s="42"/>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x14ac:dyDescent="0.2">
      <c r="A868" s="4"/>
      <c r="B868" s="4"/>
      <c r="C868" s="4"/>
      <c r="D868" s="4"/>
      <c r="E868" s="42"/>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x14ac:dyDescent="0.2">
      <c r="A869" s="4"/>
      <c r="B869" s="4"/>
      <c r="C869" s="4"/>
      <c r="D869" s="4"/>
      <c r="E869" s="42"/>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x14ac:dyDescent="0.2">
      <c r="A870" s="4"/>
      <c r="B870" s="4"/>
      <c r="C870" s="4"/>
      <c r="D870" s="4"/>
      <c r="E870" s="42"/>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x14ac:dyDescent="0.2">
      <c r="A871" s="4"/>
      <c r="B871" s="4"/>
      <c r="C871" s="4"/>
      <c r="D871" s="4"/>
      <c r="E871" s="42"/>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x14ac:dyDescent="0.2">
      <c r="A872" s="4"/>
      <c r="B872" s="4"/>
      <c r="C872" s="4"/>
      <c r="D872" s="4"/>
      <c r="E872" s="42"/>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x14ac:dyDescent="0.2">
      <c r="A873" s="4"/>
      <c r="B873" s="4"/>
      <c r="C873" s="4"/>
      <c r="D873" s="4"/>
      <c r="E873" s="42"/>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x14ac:dyDescent="0.2">
      <c r="A874" s="4"/>
      <c r="B874" s="4"/>
      <c r="C874" s="4"/>
      <c r="D874" s="4"/>
      <c r="E874" s="42"/>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x14ac:dyDescent="0.2">
      <c r="A875" s="4"/>
      <c r="B875" s="4"/>
      <c r="C875" s="4"/>
      <c r="D875" s="4"/>
      <c r="E875" s="42"/>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x14ac:dyDescent="0.2">
      <c r="A876" s="4"/>
      <c r="B876" s="4"/>
      <c r="C876" s="4"/>
      <c r="D876" s="4"/>
      <c r="E876" s="42"/>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x14ac:dyDescent="0.2">
      <c r="A877" s="4"/>
      <c r="B877" s="4"/>
      <c r="C877" s="4"/>
      <c r="D877" s="4"/>
      <c r="E877" s="42"/>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x14ac:dyDescent="0.2">
      <c r="A878" s="4"/>
      <c r="B878" s="4"/>
      <c r="C878" s="4"/>
      <c r="D878" s="4"/>
      <c r="E878" s="42"/>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x14ac:dyDescent="0.2">
      <c r="A879" s="4"/>
      <c r="B879" s="4"/>
      <c r="C879" s="4"/>
      <c r="D879" s="4"/>
      <c r="E879" s="42"/>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x14ac:dyDescent="0.2">
      <c r="A880" s="4"/>
      <c r="B880" s="4"/>
      <c r="C880" s="4"/>
      <c r="D880" s="4"/>
      <c r="E880" s="42"/>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x14ac:dyDescent="0.2">
      <c r="A881" s="4"/>
      <c r="B881" s="4"/>
      <c r="C881" s="4"/>
      <c r="D881" s="4"/>
      <c r="E881" s="42"/>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x14ac:dyDescent="0.2">
      <c r="A882" s="4"/>
      <c r="B882" s="4"/>
      <c r="C882" s="4"/>
      <c r="D882" s="4"/>
      <c r="E882" s="42"/>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x14ac:dyDescent="0.2">
      <c r="A883" s="4"/>
      <c r="B883" s="4"/>
      <c r="C883" s="4"/>
      <c r="D883" s="4"/>
      <c r="E883" s="42"/>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x14ac:dyDescent="0.2">
      <c r="A884" s="4"/>
      <c r="B884" s="4"/>
      <c r="C884" s="4"/>
      <c r="D884" s="4"/>
      <c r="E884" s="42"/>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x14ac:dyDescent="0.2">
      <c r="A885" s="4"/>
      <c r="B885" s="4"/>
      <c r="C885" s="4"/>
      <c r="D885" s="4"/>
      <c r="E885" s="42"/>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x14ac:dyDescent="0.2">
      <c r="A886" s="4"/>
      <c r="B886" s="4"/>
      <c r="C886" s="4"/>
      <c r="D886" s="4"/>
      <c r="E886" s="42"/>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x14ac:dyDescent="0.2">
      <c r="A887" s="4"/>
      <c r="B887" s="4"/>
      <c r="C887" s="4"/>
      <c r="D887" s="4"/>
      <c r="E887" s="42"/>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x14ac:dyDescent="0.2">
      <c r="A888" s="4"/>
      <c r="B888" s="4"/>
      <c r="C888" s="4"/>
      <c r="D888" s="4"/>
      <c r="E888" s="42"/>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x14ac:dyDescent="0.2">
      <c r="A889" s="4"/>
      <c r="B889" s="4"/>
      <c r="C889" s="4"/>
      <c r="D889" s="4"/>
      <c r="E889" s="42"/>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x14ac:dyDescent="0.2">
      <c r="A890" s="4"/>
      <c r="B890" s="4"/>
      <c r="C890" s="4"/>
      <c r="D890" s="4"/>
      <c r="E890" s="42"/>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x14ac:dyDescent="0.2">
      <c r="A891" s="4"/>
      <c r="B891" s="4"/>
      <c r="C891" s="4"/>
      <c r="D891" s="4"/>
      <c r="E891" s="42"/>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x14ac:dyDescent="0.2">
      <c r="A892" s="4"/>
      <c r="B892" s="4"/>
      <c r="C892" s="4"/>
      <c r="D892" s="4"/>
      <c r="E892" s="42"/>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x14ac:dyDescent="0.2">
      <c r="A893" s="4"/>
      <c r="B893" s="4"/>
      <c r="C893" s="4"/>
      <c r="D893" s="4"/>
      <c r="E893" s="42"/>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x14ac:dyDescent="0.2">
      <c r="A894" s="4"/>
      <c r="B894" s="4"/>
      <c r="C894" s="4"/>
      <c r="D894" s="4"/>
      <c r="E894" s="42"/>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x14ac:dyDescent="0.2">
      <c r="A895" s="4"/>
      <c r="B895" s="4"/>
      <c r="C895" s="4"/>
      <c r="D895" s="4"/>
      <c r="E895" s="42"/>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x14ac:dyDescent="0.2">
      <c r="A896" s="4"/>
      <c r="B896" s="4"/>
      <c r="C896" s="4"/>
      <c r="D896" s="4"/>
      <c r="E896" s="42"/>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x14ac:dyDescent="0.2">
      <c r="A897" s="4"/>
      <c r="B897" s="4"/>
      <c r="C897" s="4"/>
      <c r="D897" s="4"/>
      <c r="E897" s="42"/>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x14ac:dyDescent="0.2">
      <c r="A898" s="4"/>
      <c r="B898" s="4"/>
      <c r="C898" s="4"/>
      <c r="D898" s="4"/>
      <c r="E898" s="42"/>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x14ac:dyDescent="0.2">
      <c r="A899" s="4"/>
      <c r="B899" s="4"/>
      <c r="C899" s="4"/>
      <c r="D899" s="4"/>
      <c r="E899" s="42"/>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x14ac:dyDescent="0.2">
      <c r="A900" s="4"/>
      <c r="B900" s="4"/>
      <c r="C900" s="4"/>
      <c r="D900" s="4"/>
      <c r="E900" s="42"/>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x14ac:dyDescent="0.2">
      <c r="A901" s="4"/>
      <c r="B901" s="4"/>
      <c r="C901" s="4"/>
      <c r="D901" s="4"/>
      <c r="E901" s="42"/>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x14ac:dyDescent="0.2">
      <c r="A902" s="4"/>
      <c r="B902" s="4"/>
      <c r="C902" s="4"/>
      <c r="D902" s="4"/>
      <c r="E902" s="42"/>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x14ac:dyDescent="0.2">
      <c r="A903" s="4"/>
      <c r="B903" s="4"/>
      <c r="C903" s="4"/>
      <c r="D903" s="4"/>
      <c r="E903" s="42"/>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x14ac:dyDescent="0.2">
      <c r="A904" s="4"/>
      <c r="B904" s="4"/>
      <c r="C904" s="4"/>
      <c r="D904" s="4"/>
      <c r="E904" s="42"/>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x14ac:dyDescent="0.2">
      <c r="A905" s="4"/>
      <c r="B905" s="4"/>
      <c r="C905" s="4"/>
      <c r="D905" s="4"/>
      <c r="E905" s="42"/>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x14ac:dyDescent="0.2">
      <c r="A906" s="4"/>
      <c r="B906" s="4"/>
      <c r="C906" s="4"/>
      <c r="D906" s="4"/>
      <c r="E906" s="42"/>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x14ac:dyDescent="0.2">
      <c r="A907" s="4"/>
      <c r="B907" s="4"/>
      <c r="C907" s="4"/>
      <c r="D907" s="4"/>
      <c r="E907" s="42"/>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x14ac:dyDescent="0.2">
      <c r="A908" s="4"/>
      <c r="B908" s="4"/>
      <c r="C908" s="4"/>
      <c r="D908" s="4"/>
      <c r="E908" s="42"/>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x14ac:dyDescent="0.2">
      <c r="A909" s="4"/>
      <c r="B909" s="4"/>
      <c r="C909" s="4"/>
      <c r="D909" s="4"/>
      <c r="E909" s="42"/>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x14ac:dyDescent="0.2">
      <c r="A910" s="4"/>
      <c r="B910" s="4"/>
      <c r="C910" s="4"/>
      <c r="D910" s="4"/>
      <c r="E910" s="42"/>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x14ac:dyDescent="0.2">
      <c r="A911" s="4"/>
      <c r="B911" s="4"/>
      <c r="C911" s="4"/>
      <c r="D911" s="4"/>
      <c r="E911" s="42"/>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x14ac:dyDescent="0.2">
      <c r="A912" s="4"/>
      <c r="B912" s="4"/>
      <c r="C912" s="4"/>
      <c r="D912" s="4"/>
      <c r="E912" s="42"/>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x14ac:dyDescent="0.2">
      <c r="A913" s="4"/>
      <c r="B913" s="4"/>
      <c r="C913" s="4"/>
      <c r="D913" s="4"/>
      <c r="E913" s="42"/>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x14ac:dyDescent="0.2">
      <c r="A914" s="4"/>
      <c r="B914" s="4"/>
      <c r="C914" s="4"/>
      <c r="D914" s="4"/>
      <c r="E914" s="42"/>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x14ac:dyDescent="0.2">
      <c r="A915" s="4"/>
      <c r="B915" s="4"/>
      <c r="C915" s="4"/>
      <c r="D915" s="4"/>
      <c r="E915" s="42"/>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x14ac:dyDescent="0.2">
      <c r="A916" s="4"/>
      <c r="B916" s="4"/>
      <c r="C916" s="4"/>
      <c r="D916" s="4"/>
      <c r="E916" s="42"/>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x14ac:dyDescent="0.2">
      <c r="A917" s="4"/>
      <c r="B917" s="4"/>
      <c r="C917" s="4"/>
      <c r="D917" s="4"/>
      <c r="E917" s="42"/>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x14ac:dyDescent="0.2">
      <c r="A918" s="4"/>
      <c r="B918" s="4"/>
      <c r="C918" s="4"/>
      <c r="D918" s="4"/>
      <c r="E918" s="42"/>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x14ac:dyDescent="0.2">
      <c r="A919" s="4"/>
      <c r="B919" s="4"/>
      <c r="C919" s="4"/>
      <c r="D919" s="4"/>
      <c r="E919" s="42"/>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x14ac:dyDescent="0.2">
      <c r="A920" s="4"/>
      <c r="B920" s="4"/>
      <c r="C920" s="4"/>
      <c r="D920" s="4"/>
      <c r="E920" s="42"/>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x14ac:dyDescent="0.2">
      <c r="A921" s="4"/>
      <c r="B921" s="4"/>
      <c r="C921" s="4"/>
      <c r="D921" s="4"/>
      <c r="E921" s="42"/>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x14ac:dyDescent="0.2">
      <c r="A922" s="4"/>
      <c r="B922" s="4"/>
      <c r="C922" s="4"/>
      <c r="D922" s="4"/>
      <c r="E922" s="42"/>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x14ac:dyDescent="0.2">
      <c r="A923" s="4"/>
      <c r="B923" s="4"/>
      <c r="C923" s="4"/>
      <c r="D923" s="4"/>
      <c r="E923" s="42"/>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x14ac:dyDescent="0.2">
      <c r="A924" s="4"/>
      <c r="B924" s="4"/>
      <c r="C924" s="4"/>
      <c r="D924" s="4"/>
      <c r="E924" s="42"/>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x14ac:dyDescent="0.2">
      <c r="A925" s="4"/>
      <c r="B925" s="4"/>
      <c r="C925" s="4"/>
      <c r="D925" s="4"/>
      <c r="E925" s="42"/>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x14ac:dyDescent="0.2">
      <c r="A926" s="4"/>
      <c r="B926" s="4"/>
      <c r="C926" s="4"/>
      <c r="D926" s="4"/>
      <c r="E926" s="42"/>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x14ac:dyDescent="0.2">
      <c r="A927" s="4"/>
      <c r="B927" s="4"/>
      <c r="C927" s="4"/>
      <c r="D927" s="4"/>
      <c r="E927" s="42"/>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x14ac:dyDescent="0.2">
      <c r="A928" s="4"/>
      <c r="B928" s="4"/>
      <c r="C928" s="4"/>
      <c r="D928" s="4"/>
      <c r="E928" s="42"/>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x14ac:dyDescent="0.2">
      <c r="A929" s="4"/>
      <c r="B929" s="4"/>
      <c r="C929" s="4"/>
      <c r="D929" s="4"/>
      <c r="E929" s="42"/>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x14ac:dyDescent="0.2">
      <c r="A930" s="4"/>
      <c r="B930" s="4"/>
      <c r="C930" s="4"/>
      <c r="D930" s="4"/>
      <c r="E930" s="42"/>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x14ac:dyDescent="0.2">
      <c r="A931" s="4"/>
      <c r="B931" s="4"/>
      <c r="C931" s="4"/>
      <c r="D931" s="4"/>
      <c r="E931" s="42"/>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x14ac:dyDescent="0.2">
      <c r="A932" s="4"/>
      <c r="B932" s="4"/>
      <c r="C932" s="4"/>
      <c r="D932" s="4"/>
      <c r="E932" s="42"/>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x14ac:dyDescent="0.2">
      <c r="A933" s="4"/>
      <c r="B933" s="4"/>
      <c r="C933" s="4"/>
      <c r="D933" s="4"/>
      <c r="E933" s="42"/>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x14ac:dyDescent="0.2">
      <c r="A934" s="4"/>
      <c r="B934" s="4"/>
      <c r="C934" s="4"/>
      <c r="D934" s="4"/>
      <c r="E934" s="42"/>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x14ac:dyDescent="0.2">
      <c r="A935" s="4"/>
      <c r="B935" s="4"/>
      <c r="C935" s="4"/>
      <c r="D935" s="4"/>
      <c r="E935" s="42"/>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x14ac:dyDescent="0.2">
      <c r="A936" s="4"/>
      <c r="B936" s="4"/>
      <c r="C936" s="4"/>
      <c r="D936" s="4"/>
      <c r="E936" s="42"/>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x14ac:dyDescent="0.2">
      <c r="A937" s="4"/>
      <c r="B937" s="4"/>
      <c r="C937" s="4"/>
      <c r="D937" s="4"/>
      <c r="E937" s="42"/>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x14ac:dyDescent="0.2">
      <c r="A938" s="4"/>
      <c r="B938" s="4"/>
      <c r="C938" s="4"/>
      <c r="D938" s="4"/>
      <c r="E938" s="42"/>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x14ac:dyDescent="0.2">
      <c r="A939" s="4"/>
      <c r="B939" s="4"/>
      <c r="C939" s="4"/>
      <c r="D939" s="4"/>
      <c r="E939" s="42"/>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x14ac:dyDescent="0.2">
      <c r="A940" s="4"/>
      <c r="B940" s="4"/>
      <c r="C940" s="4"/>
      <c r="D940" s="4"/>
      <c r="E940" s="42"/>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x14ac:dyDescent="0.2">
      <c r="A941" s="4"/>
      <c r="B941" s="4"/>
      <c r="C941" s="4"/>
      <c r="D941" s="4"/>
      <c r="E941" s="42"/>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x14ac:dyDescent="0.2">
      <c r="A942" s="4"/>
      <c r="B942" s="4"/>
      <c r="C942" s="4"/>
      <c r="D942" s="4"/>
      <c r="E942" s="42"/>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x14ac:dyDescent="0.2">
      <c r="A943" s="4"/>
      <c r="B943" s="4"/>
      <c r="C943" s="4"/>
      <c r="D943" s="4"/>
      <c r="E943" s="42"/>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x14ac:dyDescent="0.2">
      <c r="A944" s="4"/>
      <c r="B944" s="4"/>
      <c r="C944" s="4"/>
      <c r="D944" s="4"/>
      <c r="E944" s="42"/>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x14ac:dyDescent="0.2">
      <c r="A945" s="4"/>
      <c r="B945" s="4"/>
      <c r="C945" s="4"/>
      <c r="D945" s="4"/>
      <c r="E945" s="42"/>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x14ac:dyDescent="0.2">
      <c r="A946" s="4"/>
      <c r="B946" s="4"/>
      <c r="C946" s="4"/>
      <c r="D946" s="4"/>
      <c r="E946" s="42"/>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x14ac:dyDescent="0.2">
      <c r="A947" s="4"/>
      <c r="B947" s="4"/>
      <c r="C947" s="4"/>
      <c r="D947" s="4"/>
      <c r="E947" s="42"/>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x14ac:dyDescent="0.2">
      <c r="A948" s="4"/>
      <c r="B948" s="4"/>
      <c r="C948" s="4"/>
      <c r="D948" s="4"/>
      <c r="E948" s="42"/>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x14ac:dyDescent="0.2">
      <c r="A949" s="4"/>
      <c r="B949" s="4"/>
      <c r="C949" s="4"/>
      <c r="D949" s="4"/>
      <c r="E949" s="42"/>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x14ac:dyDescent="0.2">
      <c r="A950" s="4"/>
      <c r="B950" s="4"/>
      <c r="C950" s="4"/>
      <c r="D950" s="4"/>
      <c r="E950" s="42"/>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x14ac:dyDescent="0.2">
      <c r="A951" s="4"/>
      <c r="B951" s="4"/>
      <c r="C951" s="4"/>
      <c r="D951" s="4"/>
      <c r="E951" s="42"/>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x14ac:dyDescent="0.2">
      <c r="A952" s="4"/>
      <c r="B952" s="4"/>
      <c r="C952" s="4"/>
      <c r="D952" s="4"/>
      <c r="E952" s="42"/>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x14ac:dyDescent="0.2">
      <c r="A953" s="4"/>
      <c r="B953" s="4"/>
      <c r="C953" s="4"/>
      <c r="D953" s="4"/>
      <c r="E953" s="42"/>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x14ac:dyDescent="0.2">
      <c r="A954" s="4"/>
      <c r="B954" s="4"/>
      <c r="C954" s="4"/>
      <c r="D954" s="4"/>
      <c r="E954" s="42"/>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x14ac:dyDescent="0.2">
      <c r="A955" s="4"/>
      <c r="B955" s="4"/>
      <c r="C955" s="4"/>
      <c r="D955" s="4"/>
      <c r="E955" s="42"/>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x14ac:dyDescent="0.2">
      <c r="A956" s="4"/>
      <c r="B956" s="4"/>
      <c r="C956" s="4"/>
      <c r="D956" s="4"/>
      <c r="E956" s="42"/>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x14ac:dyDescent="0.2">
      <c r="A957" s="4"/>
      <c r="B957" s="4"/>
      <c r="C957" s="4"/>
      <c r="D957" s="4"/>
      <c r="E957" s="42"/>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x14ac:dyDescent="0.2">
      <c r="A958" s="4"/>
      <c r="B958" s="4"/>
      <c r="C958" s="4"/>
      <c r="D958" s="4"/>
      <c r="E958" s="42"/>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x14ac:dyDescent="0.2">
      <c r="A959" s="4"/>
      <c r="B959" s="4"/>
      <c r="C959" s="4"/>
      <c r="D959" s="4"/>
      <c r="E959" s="42"/>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x14ac:dyDescent="0.2">
      <c r="A960" s="4"/>
      <c r="B960" s="4"/>
      <c r="C960" s="4"/>
      <c r="D960" s="4"/>
      <c r="E960" s="42"/>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x14ac:dyDescent="0.2">
      <c r="A961" s="4"/>
      <c r="B961" s="4"/>
      <c r="C961" s="4"/>
      <c r="D961" s="4"/>
      <c r="E961" s="42"/>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x14ac:dyDescent="0.2">
      <c r="A962" s="4"/>
      <c r="B962" s="4"/>
      <c r="C962" s="4"/>
      <c r="D962" s="4"/>
      <c r="E962" s="42"/>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x14ac:dyDescent="0.2">
      <c r="A963" s="4"/>
      <c r="B963" s="4"/>
      <c r="C963" s="4"/>
      <c r="D963" s="4"/>
      <c r="E963" s="42"/>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x14ac:dyDescent="0.2">
      <c r="A964" s="4"/>
      <c r="B964" s="4"/>
      <c r="C964" s="4"/>
      <c r="D964" s="4"/>
      <c r="E964" s="42"/>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x14ac:dyDescent="0.2">
      <c r="A965" s="4"/>
      <c r="B965" s="4"/>
      <c r="C965" s="4"/>
      <c r="D965" s="4"/>
      <c r="E965" s="42"/>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x14ac:dyDescent="0.2">
      <c r="A966" s="4"/>
      <c r="B966" s="4"/>
      <c r="C966" s="4"/>
      <c r="D966" s="4"/>
      <c r="E966" s="42"/>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x14ac:dyDescent="0.2">
      <c r="A967" s="4"/>
      <c r="B967" s="4"/>
      <c r="C967" s="4"/>
      <c r="D967" s="4"/>
      <c r="E967" s="42"/>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x14ac:dyDescent="0.2">
      <c r="A968" s="4"/>
      <c r="B968" s="4"/>
      <c r="C968" s="4"/>
      <c r="D968" s="4"/>
      <c r="E968" s="42"/>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x14ac:dyDescent="0.2">
      <c r="A969" s="4"/>
      <c r="B969" s="4"/>
      <c r="C969" s="4"/>
      <c r="D969" s="4"/>
      <c r="E969" s="42"/>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x14ac:dyDescent="0.2">
      <c r="A970" s="4"/>
      <c r="B970" s="4"/>
      <c r="C970" s="4"/>
      <c r="D970" s="4"/>
      <c r="E970" s="42"/>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x14ac:dyDescent="0.2">
      <c r="A971" s="4"/>
      <c r="B971" s="4"/>
      <c r="C971" s="4"/>
      <c r="D971" s="4"/>
      <c r="E971" s="42"/>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x14ac:dyDescent="0.2">
      <c r="A972" s="4"/>
      <c r="B972" s="4"/>
      <c r="C972" s="4"/>
      <c r="D972" s="4"/>
      <c r="E972" s="42"/>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x14ac:dyDescent="0.2">
      <c r="A973" s="4"/>
      <c r="B973" s="4"/>
      <c r="C973" s="4"/>
      <c r="D973" s="4"/>
      <c r="E973" s="42"/>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x14ac:dyDescent="0.2">
      <c r="A974" s="4"/>
      <c r="B974" s="4"/>
      <c r="C974" s="4"/>
      <c r="D974" s="4"/>
      <c r="E974" s="42"/>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x14ac:dyDescent="0.2">
      <c r="A975" s="4"/>
      <c r="B975" s="4"/>
      <c r="C975" s="4"/>
      <c r="D975" s="4"/>
      <c r="E975" s="42"/>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x14ac:dyDescent="0.2">
      <c r="A976" s="4"/>
      <c r="B976" s="4"/>
      <c r="C976" s="4"/>
      <c r="D976" s="4"/>
      <c r="E976" s="42"/>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x14ac:dyDescent="0.2">
      <c r="A977" s="4"/>
      <c r="B977" s="4"/>
      <c r="C977" s="4"/>
      <c r="D977" s="4"/>
      <c r="E977" s="42"/>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x14ac:dyDescent="0.2">
      <c r="A978" s="4"/>
      <c r="B978" s="4"/>
      <c r="C978" s="4"/>
      <c r="D978" s="4"/>
      <c r="E978" s="42"/>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x14ac:dyDescent="0.2">
      <c r="A979" s="4"/>
      <c r="B979" s="4"/>
      <c r="C979" s="4"/>
      <c r="D979" s="4"/>
      <c r="E979" s="42"/>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x14ac:dyDescent="0.2">
      <c r="A980" s="4"/>
      <c r="B980" s="4"/>
      <c r="C980" s="4"/>
      <c r="D980" s="4"/>
      <c r="E980" s="42"/>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x14ac:dyDescent="0.2">
      <c r="A981" s="4"/>
      <c r="B981" s="4"/>
      <c r="C981" s="4"/>
      <c r="D981" s="4"/>
      <c r="E981" s="42"/>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x14ac:dyDescent="0.2">
      <c r="A982" s="4"/>
      <c r="B982" s="4"/>
      <c r="C982" s="4"/>
      <c r="D982" s="4"/>
      <c r="E982" s="42"/>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x14ac:dyDescent="0.2">
      <c r="A983" s="4"/>
      <c r="B983" s="4"/>
      <c r="C983" s="4"/>
      <c r="D983" s="4"/>
      <c r="E983" s="42"/>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x14ac:dyDescent="0.2">
      <c r="A984" s="4"/>
      <c r="B984" s="4"/>
      <c r="C984" s="4"/>
      <c r="D984" s="4"/>
      <c r="E984" s="42"/>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x14ac:dyDescent="0.2">
      <c r="A985" s="4"/>
      <c r="B985" s="4"/>
      <c r="C985" s="4"/>
      <c r="D985" s="4"/>
      <c r="E985" s="42"/>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x14ac:dyDescent="0.2">
      <c r="A986" s="4"/>
      <c r="B986" s="4"/>
      <c r="C986" s="4"/>
      <c r="D986" s="4"/>
      <c r="E986" s="42"/>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x14ac:dyDescent="0.2">
      <c r="A987" s="4"/>
      <c r="B987" s="4"/>
      <c r="C987" s="4"/>
      <c r="D987" s="4"/>
      <c r="E987" s="42"/>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x14ac:dyDescent="0.2">
      <c r="A988" s="4"/>
      <c r="B988" s="4"/>
      <c r="C988" s="4"/>
      <c r="D988" s="4"/>
      <c r="E988" s="42"/>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x14ac:dyDescent="0.2">
      <c r="A989" s="4"/>
      <c r="B989" s="4"/>
      <c r="C989" s="4"/>
      <c r="D989" s="4"/>
      <c r="E989" s="42"/>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x14ac:dyDescent="0.2">
      <c r="A990" s="4"/>
      <c r="B990" s="4"/>
      <c r="C990" s="4"/>
      <c r="D990" s="4"/>
      <c r="E990" s="42"/>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x14ac:dyDescent="0.2">
      <c r="A991" s="4"/>
      <c r="B991" s="4"/>
      <c r="C991" s="4"/>
      <c r="D991" s="4"/>
      <c r="E991" s="42"/>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x14ac:dyDescent="0.2">
      <c r="A992" s="4"/>
      <c r="B992" s="4"/>
      <c r="C992" s="4"/>
      <c r="D992" s="4"/>
      <c r="E992" s="42"/>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x14ac:dyDescent="0.2">
      <c r="A993" s="4"/>
      <c r="B993" s="4"/>
      <c r="C993" s="4"/>
      <c r="D993" s="4"/>
      <c r="E993" s="42"/>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x14ac:dyDescent="0.2">
      <c r="A994" s="4"/>
      <c r="B994" s="4"/>
      <c r="C994" s="4"/>
      <c r="D994" s="4"/>
      <c r="E994" s="42"/>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x14ac:dyDescent="0.2">
      <c r="A995" s="4"/>
      <c r="B995" s="4"/>
      <c r="C995" s="4"/>
      <c r="D995" s="4"/>
      <c r="E995" s="42"/>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x14ac:dyDescent="0.2">
      <c r="A996" s="4"/>
      <c r="B996" s="4"/>
      <c r="C996" s="4"/>
      <c r="D996" s="4"/>
      <c r="E996" s="42"/>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x14ac:dyDescent="0.2">
      <c r="A997" s="4"/>
      <c r="B997" s="4"/>
      <c r="C997" s="4"/>
      <c r="D997" s="4"/>
      <c r="E997" s="42"/>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x14ac:dyDescent="0.2">
      <c r="A998" s="4"/>
      <c r="B998" s="4"/>
      <c r="C998" s="4"/>
      <c r="D998" s="4"/>
      <c r="E998" s="42"/>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x14ac:dyDescent="0.2">
      <c r="A999" s="4"/>
      <c r="B999" s="4"/>
      <c r="C999" s="4"/>
      <c r="D999" s="4"/>
      <c r="E999" s="42"/>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x14ac:dyDescent="0.2">
      <c r="A1000" s="4"/>
      <c r="B1000" s="4"/>
      <c r="C1000" s="4"/>
      <c r="D1000" s="4"/>
      <c r="E1000" s="42"/>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x14ac:dyDescent="0.2">
      <c r="A1001" s="4"/>
      <c r="B1001" s="4"/>
      <c r="C1001" s="4"/>
      <c r="D1001" s="4"/>
      <c r="E1001" s="42"/>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2.75" customHeight="1" x14ac:dyDescent="0.2">
      <c r="A1002" s="4"/>
      <c r="B1002" s="4"/>
      <c r="C1002" s="4"/>
      <c r="D1002" s="4"/>
      <c r="E1002" s="42"/>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2.75" customHeight="1" x14ac:dyDescent="0.2">
      <c r="A1003" s="4"/>
      <c r="B1003" s="4"/>
      <c r="C1003" s="4"/>
      <c r="D1003" s="4"/>
      <c r="E1003" s="42"/>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2.75" customHeight="1" x14ac:dyDescent="0.2">
      <c r="A1004" s="4"/>
      <c r="B1004" s="4"/>
      <c r="C1004" s="4"/>
      <c r="D1004" s="4"/>
      <c r="E1004" s="42"/>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2.75" customHeight="1" x14ac:dyDescent="0.2">
      <c r="A1005" s="4"/>
      <c r="B1005" s="4"/>
      <c r="C1005" s="4"/>
      <c r="D1005" s="4"/>
      <c r="E1005" s="42"/>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2.75" customHeight="1" x14ac:dyDescent="0.2">
      <c r="A1006" s="4"/>
      <c r="B1006" s="4"/>
      <c r="C1006" s="4"/>
      <c r="D1006" s="4"/>
      <c r="E1006" s="42"/>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row>
    <row r="1007" spans="1:30" ht="12.75" customHeight="1" x14ac:dyDescent="0.2">
      <c r="A1007" s="4"/>
      <c r="B1007" s="4"/>
      <c r="C1007" s="4"/>
      <c r="D1007" s="4"/>
      <c r="E1007" s="42"/>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row>
    <row r="1008" spans="1:30" ht="12.75" customHeight="1" x14ac:dyDescent="0.2">
      <c r="A1008" s="4"/>
      <c r="B1008" s="4"/>
      <c r="C1008" s="4"/>
      <c r="D1008" s="4"/>
      <c r="E1008" s="42"/>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row>
  </sheetData>
  <autoFilter ref="A11:H31" xr:uid="{4D32E3F3-B400-488B-B205-FBBF11B8009F}">
    <filterColumn colId="1" showButton="0"/>
    <filterColumn colId="6" showButton="0"/>
  </autoFilter>
  <mergeCells count="72">
    <mergeCell ref="E15:E16"/>
    <mergeCell ref="F15:F16"/>
    <mergeCell ref="A18:A19"/>
    <mergeCell ref="B20:B23"/>
    <mergeCell ref="C20:C23"/>
    <mergeCell ref="D20:D23"/>
    <mergeCell ref="F24:F25"/>
    <mergeCell ref="A20:A25"/>
    <mergeCell ref="A26:A28"/>
    <mergeCell ref="B26:B28"/>
    <mergeCell ref="C26:C28"/>
    <mergeCell ref="D26:D28"/>
    <mergeCell ref="E26:E28"/>
    <mergeCell ref="F26:F28"/>
    <mergeCell ref="B24:B25"/>
    <mergeCell ref="C24:C25"/>
    <mergeCell ref="D24:D25"/>
    <mergeCell ref="E24:E25"/>
    <mergeCell ref="E20:E23"/>
    <mergeCell ref="F20:F23"/>
    <mergeCell ref="A29:B29"/>
    <mergeCell ref="D29:H29"/>
    <mergeCell ref="A30:B30"/>
    <mergeCell ref="D30:H30"/>
    <mergeCell ref="A31:B31"/>
    <mergeCell ref="D31:H31"/>
    <mergeCell ref="D32:H32"/>
    <mergeCell ref="F33:H33"/>
    <mergeCell ref="C36:D37"/>
    <mergeCell ref="E36:E37"/>
    <mergeCell ref="A38:B39"/>
    <mergeCell ref="C38:D39"/>
    <mergeCell ref="E38:E39"/>
    <mergeCell ref="F38:H39"/>
    <mergeCell ref="A32:B32"/>
    <mergeCell ref="A33:D33"/>
    <mergeCell ref="A34:B35"/>
    <mergeCell ref="C34:D35"/>
    <mergeCell ref="E34:E35"/>
    <mergeCell ref="F34:H35"/>
    <mergeCell ref="A36:B37"/>
    <mergeCell ref="F36:H37"/>
    <mergeCell ref="A1:B3"/>
    <mergeCell ref="D1:F1"/>
    <mergeCell ref="D2:F2"/>
    <mergeCell ref="D3:F3"/>
    <mergeCell ref="A4:H4"/>
    <mergeCell ref="B5:C5"/>
    <mergeCell ref="B6:C6"/>
    <mergeCell ref="N11:O11"/>
    <mergeCell ref="P11:T11"/>
    <mergeCell ref="U11:V11"/>
    <mergeCell ref="W11:AA11"/>
    <mergeCell ref="B7:C7"/>
    <mergeCell ref="B8:C8"/>
    <mergeCell ref="B9:H9"/>
    <mergeCell ref="I10:O10"/>
    <mergeCell ref="P10:V10"/>
    <mergeCell ref="W10:AC10"/>
    <mergeCell ref="AB11:AC11"/>
    <mergeCell ref="G11:H11"/>
    <mergeCell ref="I11:M11"/>
    <mergeCell ref="A13:A14"/>
    <mergeCell ref="A15:A16"/>
    <mergeCell ref="B15:B16"/>
    <mergeCell ref="C15:C16"/>
    <mergeCell ref="D15:D16"/>
    <mergeCell ref="A11:A12"/>
    <mergeCell ref="B11:C12"/>
    <mergeCell ref="D11:D12"/>
    <mergeCell ref="E11:E12"/>
    <mergeCell ref="F11:F12"/>
  </mergeCells>
  <printOptions horizontalCentered="1"/>
  <pageMargins left="0" right="0" top="0" bottom="0" header="0" footer="0"/>
  <pageSetup orientation="landscape"/>
  <colBreaks count="1" manualBreakCount="1">
    <brk id="33" man="1"/>
  </colBreaks>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000-000000000000}">
          <x14:formula1>
            <xm:f>Hoja1!$B$2:$B$5</xm:f>
          </x14:formula1>
          <xm:sqref>V13:V28 AC13:AC28 O13:O35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D999"/>
  <sheetViews>
    <sheetView topLeftCell="A4" zoomScale="59" zoomScaleNormal="59" workbookViewId="0">
      <selection activeCell="A19" sqref="A19"/>
    </sheetView>
  </sheetViews>
  <sheetFormatPr baseColWidth="10" defaultColWidth="12.625" defaultRowHeight="15" customHeight="1" x14ac:dyDescent="0.2"/>
  <cols>
    <col min="1" max="1" width="22.125" customWidth="1"/>
    <col min="2" max="2" width="25" customWidth="1"/>
    <col min="3" max="3" width="22.375" customWidth="1"/>
    <col min="4" max="4" width="34.75" customWidth="1"/>
    <col min="5" max="5" width="42.625" customWidth="1"/>
    <col min="6" max="6" width="34.75" customWidth="1"/>
    <col min="7" max="7" width="17.375" customWidth="1"/>
    <col min="8" max="8" width="11" customWidth="1"/>
    <col min="9" max="9" width="13.75" customWidth="1"/>
    <col min="10" max="30" width="15.75" hidden="1" customWidth="1"/>
  </cols>
  <sheetData>
    <row r="1" spans="1:30" ht="33.75" customHeight="1" x14ac:dyDescent="0.2">
      <c r="A1" s="299"/>
      <c r="B1" s="300"/>
      <c r="C1" s="1"/>
      <c r="D1" s="305"/>
      <c r="E1" s="282"/>
      <c r="F1" s="279"/>
      <c r="G1" s="2"/>
      <c r="H1" s="3"/>
      <c r="I1" s="4"/>
      <c r="J1" s="4"/>
      <c r="K1" s="4"/>
      <c r="L1" s="4"/>
      <c r="M1" s="4"/>
      <c r="N1" s="4"/>
      <c r="O1" s="4"/>
      <c r="P1" s="4"/>
      <c r="Q1" s="4"/>
      <c r="R1" s="4"/>
      <c r="S1" s="4"/>
      <c r="T1" s="4"/>
      <c r="U1" s="4"/>
      <c r="V1" s="4"/>
      <c r="W1" s="4"/>
      <c r="X1" s="4"/>
      <c r="Y1" s="4"/>
      <c r="Z1" s="4"/>
      <c r="AA1" s="4"/>
      <c r="AB1" s="4"/>
      <c r="AC1" s="4"/>
      <c r="AD1" s="4"/>
    </row>
    <row r="2" spans="1:30" ht="33.75" customHeight="1" x14ac:dyDescent="0.2">
      <c r="A2" s="301"/>
      <c r="B2" s="302"/>
      <c r="C2" s="1"/>
      <c r="D2" s="305"/>
      <c r="E2" s="282"/>
      <c r="F2" s="279"/>
      <c r="G2" s="2"/>
      <c r="H2" s="3"/>
      <c r="I2" s="4"/>
      <c r="J2" s="4"/>
      <c r="K2" s="4"/>
      <c r="L2" s="4"/>
      <c r="M2" s="4"/>
      <c r="N2" s="4"/>
      <c r="O2" s="4"/>
      <c r="P2" s="4"/>
      <c r="Q2" s="4"/>
      <c r="R2" s="4"/>
      <c r="S2" s="4"/>
      <c r="T2" s="4"/>
      <c r="U2" s="4"/>
      <c r="V2" s="4"/>
      <c r="W2" s="4"/>
      <c r="X2" s="4"/>
      <c r="Y2" s="4"/>
      <c r="Z2" s="4"/>
      <c r="AA2" s="4"/>
      <c r="AB2" s="4"/>
      <c r="AC2" s="4"/>
      <c r="AD2" s="4"/>
    </row>
    <row r="3" spans="1:30" ht="33.75" customHeight="1" x14ac:dyDescent="0.2">
      <c r="A3" s="303"/>
      <c r="B3" s="304"/>
      <c r="C3" s="1"/>
      <c r="D3" s="306"/>
      <c r="E3" s="282"/>
      <c r="F3" s="279"/>
      <c r="G3" s="2"/>
      <c r="H3" s="3"/>
      <c r="I3" s="4"/>
      <c r="J3" s="4"/>
      <c r="K3" s="4"/>
      <c r="L3" s="4"/>
      <c r="M3" s="4"/>
      <c r="N3" s="4"/>
      <c r="O3" s="4"/>
      <c r="P3" s="4"/>
      <c r="Q3" s="4"/>
      <c r="R3" s="4"/>
      <c r="S3" s="4"/>
      <c r="T3" s="4"/>
      <c r="U3" s="4"/>
      <c r="V3" s="4"/>
      <c r="W3" s="4"/>
      <c r="X3" s="4"/>
      <c r="Y3" s="4"/>
      <c r="Z3" s="4"/>
      <c r="AA3" s="4"/>
      <c r="AB3" s="4"/>
      <c r="AC3" s="4"/>
      <c r="AD3" s="4"/>
    </row>
    <row r="4" spans="1:30" ht="69" customHeight="1" x14ac:dyDescent="0.2">
      <c r="A4" s="307" t="s">
        <v>73</v>
      </c>
      <c r="B4" s="308"/>
      <c r="C4" s="308"/>
      <c r="D4" s="308"/>
      <c r="E4" s="308"/>
      <c r="F4" s="308"/>
      <c r="G4" s="308"/>
      <c r="H4" s="308"/>
      <c r="I4" s="309"/>
      <c r="J4" s="4"/>
      <c r="K4" s="4"/>
      <c r="L4" s="4"/>
      <c r="M4" s="4"/>
      <c r="N4" s="4"/>
      <c r="O4" s="4"/>
      <c r="P4" s="4"/>
      <c r="Q4" s="4"/>
      <c r="R4" s="4"/>
      <c r="S4" s="4"/>
      <c r="T4" s="4"/>
      <c r="U4" s="4"/>
      <c r="V4" s="4"/>
      <c r="W4" s="4"/>
      <c r="X4" s="4"/>
      <c r="Y4" s="4"/>
      <c r="Z4" s="4"/>
      <c r="AA4" s="4"/>
      <c r="AB4" s="4"/>
      <c r="AC4" s="4"/>
      <c r="AD4" s="4"/>
    </row>
    <row r="5" spans="1:30" ht="19.5" customHeight="1" x14ac:dyDescent="0.25">
      <c r="A5" s="5" t="s">
        <v>1</v>
      </c>
      <c r="B5" s="356">
        <v>2021</v>
      </c>
      <c r="C5" s="279"/>
      <c r="D5" s="6"/>
      <c r="E5" s="6"/>
      <c r="F5" s="6"/>
      <c r="G5" s="6"/>
      <c r="H5" s="6"/>
      <c r="I5" s="6"/>
      <c r="J5" s="7"/>
      <c r="K5" s="8"/>
      <c r="L5" s="8"/>
      <c r="M5" s="8"/>
      <c r="N5" s="8"/>
      <c r="O5" s="8"/>
      <c r="P5" s="8"/>
      <c r="Q5" s="8"/>
      <c r="R5" s="8"/>
      <c r="S5" s="8"/>
      <c r="T5" s="8"/>
      <c r="U5" s="8"/>
      <c r="V5" s="8"/>
      <c r="W5" s="8"/>
      <c r="X5" s="8"/>
      <c r="Y5" s="8"/>
      <c r="Z5" s="8"/>
      <c r="AA5" s="8"/>
      <c r="AB5" s="8"/>
      <c r="AC5" s="8"/>
      <c r="AD5" s="8"/>
    </row>
    <row r="6" spans="1:30" ht="19.5" customHeight="1" x14ac:dyDescent="0.25">
      <c r="A6" s="9" t="s">
        <v>2</v>
      </c>
      <c r="B6" s="357">
        <f>'C1 Riesgos Corrupcion'!B6</f>
        <v>44371</v>
      </c>
      <c r="C6" s="279"/>
      <c r="D6" s="43"/>
      <c r="E6" s="43"/>
      <c r="F6" s="43"/>
      <c r="G6" s="43"/>
      <c r="H6" s="43"/>
      <c r="I6" s="43"/>
      <c r="J6" s="7"/>
      <c r="K6" s="8"/>
      <c r="L6" s="8"/>
      <c r="M6" s="8"/>
      <c r="N6" s="8"/>
      <c r="O6" s="8"/>
      <c r="P6" s="8"/>
      <c r="Q6" s="8"/>
      <c r="R6" s="8"/>
      <c r="S6" s="8"/>
      <c r="T6" s="8"/>
      <c r="U6" s="8"/>
      <c r="V6" s="8"/>
      <c r="W6" s="8"/>
      <c r="X6" s="8"/>
      <c r="Y6" s="8"/>
      <c r="Z6" s="8"/>
      <c r="AA6" s="8"/>
      <c r="AB6" s="8"/>
      <c r="AC6" s="8"/>
      <c r="AD6" s="8"/>
    </row>
    <row r="7" spans="1:30" ht="19.5" customHeight="1" x14ac:dyDescent="0.25">
      <c r="A7" s="9" t="s">
        <v>74</v>
      </c>
      <c r="B7" s="357">
        <f>'C1 Riesgos Corrupcion'!B7:C7</f>
        <v>44372</v>
      </c>
      <c r="C7" s="279"/>
      <c r="D7" s="43"/>
      <c r="E7" s="43"/>
      <c r="F7" s="43"/>
      <c r="G7" s="43"/>
      <c r="H7" s="43"/>
      <c r="I7" s="43"/>
      <c r="J7" s="7"/>
      <c r="K7" s="8"/>
      <c r="L7" s="8"/>
      <c r="M7" s="8"/>
      <c r="N7" s="8"/>
      <c r="O7" s="8"/>
      <c r="P7" s="8"/>
      <c r="Q7" s="8"/>
      <c r="R7" s="8"/>
      <c r="S7" s="8"/>
      <c r="T7" s="8"/>
      <c r="U7" s="8"/>
      <c r="V7" s="8"/>
      <c r="W7" s="8"/>
      <c r="X7" s="8"/>
      <c r="Y7" s="8"/>
      <c r="Z7" s="8"/>
      <c r="AA7" s="8"/>
      <c r="AB7" s="8"/>
      <c r="AC7" s="8"/>
      <c r="AD7" s="8"/>
    </row>
    <row r="8" spans="1:30" ht="19.5" customHeight="1" x14ac:dyDescent="0.25">
      <c r="A8" s="5" t="s">
        <v>4</v>
      </c>
      <c r="B8" s="358">
        <f>'C1 Riesgos Corrupcion'!B8:C8</f>
        <v>3</v>
      </c>
      <c r="C8" s="279"/>
      <c r="D8" s="43"/>
      <c r="E8" s="43"/>
      <c r="F8" s="43"/>
      <c r="G8" s="43"/>
      <c r="H8" s="43"/>
      <c r="I8" s="43"/>
      <c r="J8" s="7"/>
      <c r="K8" s="8"/>
      <c r="L8" s="8"/>
      <c r="M8" s="8"/>
      <c r="N8" s="8"/>
      <c r="O8" s="8"/>
      <c r="P8" s="8"/>
      <c r="Q8" s="8"/>
      <c r="R8" s="8"/>
      <c r="S8" s="8"/>
      <c r="T8" s="8"/>
      <c r="U8" s="8"/>
      <c r="V8" s="8"/>
      <c r="W8" s="8"/>
      <c r="X8" s="8"/>
      <c r="Y8" s="8"/>
      <c r="Z8" s="8"/>
      <c r="AA8" s="8"/>
      <c r="AB8" s="8"/>
      <c r="AC8" s="8"/>
      <c r="AD8" s="8"/>
    </row>
    <row r="9" spans="1:30" ht="23.25" customHeight="1" x14ac:dyDescent="0.2">
      <c r="A9" s="9" t="s">
        <v>5</v>
      </c>
      <c r="B9" s="359" t="s">
        <v>75</v>
      </c>
      <c r="C9" s="282"/>
      <c r="D9" s="282"/>
      <c r="E9" s="282"/>
      <c r="F9" s="282"/>
      <c r="G9" s="282"/>
      <c r="H9" s="282"/>
      <c r="I9" s="279"/>
      <c r="J9" s="44"/>
      <c r="K9" s="4"/>
      <c r="L9" s="4"/>
      <c r="M9" s="4"/>
      <c r="N9" s="4"/>
      <c r="O9" s="4"/>
      <c r="P9" s="4"/>
      <c r="Q9" s="4"/>
      <c r="R9" s="4"/>
      <c r="S9" s="4"/>
      <c r="T9" s="4"/>
      <c r="U9" s="4"/>
      <c r="V9" s="4"/>
      <c r="W9" s="4"/>
      <c r="X9" s="4"/>
      <c r="Y9" s="4"/>
      <c r="Z9" s="4"/>
      <c r="AA9" s="4"/>
      <c r="AB9" s="4"/>
      <c r="AC9" s="4"/>
      <c r="AD9" s="4"/>
    </row>
    <row r="10" spans="1:30" ht="19.5" customHeight="1" x14ac:dyDescent="0.2">
      <c r="A10" s="45"/>
      <c r="B10" s="46"/>
      <c r="C10" s="46"/>
      <c r="D10" s="46"/>
      <c r="E10" s="46"/>
      <c r="F10" s="46"/>
      <c r="G10" s="46"/>
      <c r="H10" s="46"/>
      <c r="I10" s="46"/>
      <c r="J10" s="283" t="s">
        <v>7</v>
      </c>
      <c r="K10" s="284"/>
      <c r="L10" s="284"/>
      <c r="M10" s="284"/>
      <c r="N10" s="284"/>
      <c r="O10" s="284"/>
      <c r="P10" s="285"/>
      <c r="Q10" s="286" t="s">
        <v>8</v>
      </c>
      <c r="R10" s="276"/>
      <c r="S10" s="276"/>
      <c r="T10" s="276"/>
      <c r="U10" s="276"/>
      <c r="V10" s="276"/>
      <c r="W10" s="287"/>
      <c r="X10" s="288" t="s">
        <v>9</v>
      </c>
      <c r="Y10" s="284"/>
      <c r="Z10" s="284"/>
      <c r="AA10" s="284"/>
      <c r="AB10" s="284"/>
      <c r="AC10" s="284"/>
      <c r="AD10" s="289"/>
    </row>
    <row r="11" spans="1:30" ht="29.25" customHeight="1" x14ac:dyDescent="0.2">
      <c r="A11" s="351" t="s">
        <v>76</v>
      </c>
      <c r="B11" s="353" t="s">
        <v>77</v>
      </c>
      <c r="C11" s="351" t="s">
        <v>78</v>
      </c>
      <c r="D11" s="351" t="s">
        <v>79</v>
      </c>
      <c r="E11" s="351" t="s">
        <v>80</v>
      </c>
      <c r="F11" s="351" t="s">
        <v>81</v>
      </c>
      <c r="G11" s="351" t="s">
        <v>14</v>
      </c>
      <c r="H11" s="355" t="s">
        <v>15</v>
      </c>
      <c r="I11" s="292"/>
      <c r="J11" s="293" t="s">
        <v>82</v>
      </c>
      <c r="K11" s="276"/>
      <c r="L11" s="276"/>
      <c r="M11" s="276"/>
      <c r="N11" s="277"/>
      <c r="O11" s="295" t="s">
        <v>17</v>
      </c>
      <c r="P11" s="296"/>
      <c r="Q11" s="297" t="s">
        <v>82</v>
      </c>
      <c r="R11" s="276"/>
      <c r="S11" s="276"/>
      <c r="T11" s="276"/>
      <c r="U11" s="277"/>
      <c r="V11" s="298" t="s">
        <v>17</v>
      </c>
      <c r="W11" s="296"/>
      <c r="X11" s="275" t="s">
        <v>82</v>
      </c>
      <c r="Y11" s="276"/>
      <c r="Z11" s="276"/>
      <c r="AA11" s="276"/>
      <c r="AB11" s="277"/>
      <c r="AC11" s="290" t="s">
        <v>17</v>
      </c>
      <c r="AD11" s="289"/>
    </row>
    <row r="12" spans="1:30" ht="42.75" customHeight="1" x14ac:dyDescent="0.2">
      <c r="A12" s="352"/>
      <c r="B12" s="354"/>
      <c r="C12" s="352"/>
      <c r="D12" s="352"/>
      <c r="E12" s="352"/>
      <c r="F12" s="352"/>
      <c r="G12" s="352"/>
      <c r="H12" s="47" t="s">
        <v>18</v>
      </c>
      <c r="I12" s="47" t="s">
        <v>19</v>
      </c>
      <c r="J12" s="15" t="s">
        <v>20</v>
      </c>
      <c r="K12" s="15" t="s">
        <v>21</v>
      </c>
      <c r="L12" s="15" t="s">
        <v>22</v>
      </c>
      <c r="M12" s="15" t="s">
        <v>23</v>
      </c>
      <c r="N12" s="15" t="s">
        <v>24</v>
      </c>
      <c r="O12" s="16" t="s">
        <v>25</v>
      </c>
      <c r="P12" s="15" t="s">
        <v>26</v>
      </c>
      <c r="Q12" s="17" t="s">
        <v>20</v>
      </c>
      <c r="R12" s="17" t="s">
        <v>21</v>
      </c>
      <c r="S12" s="17" t="s">
        <v>22</v>
      </c>
      <c r="T12" s="17" t="s">
        <v>23</v>
      </c>
      <c r="U12" s="17" t="s">
        <v>24</v>
      </c>
      <c r="V12" s="18" t="s">
        <v>25</v>
      </c>
      <c r="W12" s="17" t="s">
        <v>26</v>
      </c>
      <c r="X12" s="19" t="s">
        <v>20</v>
      </c>
      <c r="Y12" s="19" t="s">
        <v>21</v>
      </c>
      <c r="Z12" s="19" t="s">
        <v>22</v>
      </c>
      <c r="AA12" s="19" t="s">
        <v>23</v>
      </c>
      <c r="AB12" s="19" t="s">
        <v>24</v>
      </c>
      <c r="AC12" s="20" t="s">
        <v>25</v>
      </c>
      <c r="AD12" s="21" t="s">
        <v>26</v>
      </c>
    </row>
    <row r="13" spans="1:30" x14ac:dyDescent="0.2">
      <c r="A13" s="48"/>
      <c r="B13" s="49"/>
      <c r="C13" s="50"/>
      <c r="D13" s="50"/>
      <c r="E13" s="51"/>
      <c r="F13" s="50"/>
      <c r="G13" s="52"/>
      <c r="H13" s="53"/>
      <c r="I13" s="53"/>
      <c r="J13" s="28"/>
      <c r="K13" s="28"/>
      <c r="L13" s="29" t="e">
        <f t="shared" ref="L13:L15" si="0">K13/J13</f>
        <v>#DIV/0!</v>
      </c>
      <c r="M13" s="28"/>
      <c r="N13" s="28"/>
      <c r="O13" s="28"/>
      <c r="P13" s="28"/>
      <c r="Q13" s="30"/>
      <c r="R13" s="30"/>
      <c r="S13" s="31" t="e">
        <f t="shared" ref="S13:S15" si="1">R13/Q13</f>
        <v>#DIV/0!</v>
      </c>
      <c r="T13" s="30"/>
      <c r="U13" s="30"/>
      <c r="V13" s="30"/>
      <c r="W13" s="17"/>
      <c r="X13" s="32"/>
      <c r="Y13" s="32"/>
      <c r="Z13" s="33" t="e">
        <f t="shared" ref="Z13:Z15" si="2">+Y13/X13</f>
        <v>#DIV/0!</v>
      </c>
      <c r="AA13" s="32"/>
      <c r="AB13" s="32"/>
      <c r="AC13" s="32"/>
      <c r="AD13" s="32"/>
    </row>
    <row r="14" spans="1:30" x14ac:dyDescent="0.2">
      <c r="A14" s="48"/>
      <c r="B14" s="49"/>
      <c r="C14" s="50"/>
      <c r="D14" s="50"/>
      <c r="E14" s="50"/>
      <c r="F14" s="50"/>
      <c r="G14" s="54"/>
      <c r="H14" s="55"/>
      <c r="I14" s="55"/>
      <c r="J14" s="28"/>
      <c r="K14" s="28"/>
      <c r="L14" s="29" t="e">
        <f t="shared" si="0"/>
        <v>#DIV/0!</v>
      </c>
      <c r="M14" s="28"/>
      <c r="N14" s="28"/>
      <c r="O14" s="28"/>
      <c r="P14" s="28"/>
      <c r="Q14" s="30"/>
      <c r="R14" s="30"/>
      <c r="S14" s="31" t="e">
        <f t="shared" si="1"/>
        <v>#DIV/0!</v>
      </c>
      <c r="T14" s="30"/>
      <c r="U14" s="30"/>
      <c r="V14" s="30"/>
      <c r="W14" s="17"/>
      <c r="X14" s="32"/>
      <c r="Y14" s="32"/>
      <c r="Z14" s="33" t="e">
        <f t="shared" si="2"/>
        <v>#DIV/0!</v>
      </c>
      <c r="AA14" s="32"/>
      <c r="AB14" s="32"/>
      <c r="AC14" s="32"/>
      <c r="AD14" s="32"/>
    </row>
    <row r="15" spans="1:30" x14ac:dyDescent="0.2">
      <c r="A15" s="48"/>
      <c r="B15" s="49"/>
      <c r="C15" s="50"/>
      <c r="D15" s="50"/>
      <c r="E15" s="50"/>
      <c r="F15" s="50"/>
      <c r="G15" s="54"/>
      <c r="H15" s="55"/>
      <c r="I15" s="55"/>
      <c r="J15" s="28"/>
      <c r="K15" s="28"/>
      <c r="L15" s="29" t="e">
        <f t="shared" si="0"/>
        <v>#DIV/0!</v>
      </c>
      <c r="M15" s="28"/>
      <c r="N15" s="28"/>
      <c r="O15" s="28"/>
      <c r="P15" s="28"/>
      <c r="Q15" s="30"/>
      <c r="R15" s="30"/>
      <c r="S15" s="31" t="e">
        <f t="shared" si="1"/>
        <v>#DIV/0!</v>
      </c>
      <c r="T15" s="30"/>
      <c r="U15" s="30"/>
      <c r="V15" s="30"/>
      <c r="W15" s="17"/>
      <c r="X15" s="32"/>
      <c r="Y15" s="32"/>
      <c r="Z15" s="33" t="e">
        <f t="shared" si="2"/>
        <v>#DIV/0!</v>
      </c>
      <c r="AA15" s="32"/>
      <c r="AB15" s="32"/>
      <c r="AC15" s="32"/>
      <c r="AD15" s="32"/>
    </row>
    <row r="16" spans="1:30" ht="12.75" customHeight="1" x14ac:dyDescent="0.2">
      <c r="A16" s="56" t="s">
        <v>59</v>
      </c>
      <c r="B16" s="57" t="s">
        <v>60</v>
      </c>
      <c r="C16" s="342" t="s">
        <v>61</v>
      </c>
      <c r="D16" s="343"/>
      <c r="E16" s="343"/>
      <c r="F16" s="343"/>
      <c r="G16" s="343"/>
      <c r="H16" s="343"/>
      <c r="I16" s="344"/>
      <c r="J16" s="4"/>
      <c r="K16" s="4"/>
      <c r="L16" s="4"/>
      <c r="M16" s="4"/>
      <c r="N16" s="4"/>
      <c r="O16" s="4"/>
      <c r="P16" s="4"/>
      <c r="Q16" s="4"/>
      <c r="R16" s="4"/>
      <c r="S16" s="4"/>
      <c r="T16" s="4"/>
      <c r="U16" s="4"/>
      <c r="V16" s="4"/>
      <c r="W16" s="4"/>
      <c r="X16" s="4"/>
      <c r="Y16" s="4"/>
      <c r="Z16" s="4"/>
      <c r="AA16" s="4"/>
      <c r="AB16" s="4"/>
      <c r="AC16" s="4"/>
      <c r="AD16" s="4"/>
    </row>
    <row r="17" spans="1:30" ht="27" customHeight="1" x14ac:dyDescent="0.2">
      <c r="A17" s="214">
        <v>44224</v>
      </c>
      <c r="B17" s="58">
        <v>1</v>
      </c>
      <c r="C17" s="330" t="s">
        <v>83</v>
      </c>
      <c r="D17" s="331"/>
      <c r="E17" s="331"/>
      <c r="F17" s="331"/>
      <c r="G17" s="331"/>
      <c r="H17" s="331"/>
      <c r="I17" s="292"/>
      <c r="J17" s="4"/>
      <c r="K17" s="4"/>
      <c r="L17" s="4"/>
      <c r="M17" s="4"/>
      <c r="N17" s="4"/>
      <c r="O17" s="4"/>
      <c r="P17" s="4"/>
      <c r="Q17" s="4"/>
      <c r="R17" s="4"/>
      <c r="S17" s="4"/>
      <c r="T17" s="4"/>
      <c r="U17" s="4"/>
      <c r="V17" s="4"/>
      <c r="W17" s="4"/>
      <c r="X17" s="4"/>
      <c r="Y17" s="4"/>
      <c r="Z17" s="4"/>
      <c r="AA17" s="4"/>
      <c r="AB17" s="4"/>
      <c r="AC17" s="4"/>
      <c r="AD17" s="4"/>
    </row>
    <row r="18" spans="1:30" ht="27" customHeight="1" x14ac:dyDescent="0.2">
      <c r="A18" s="214">
        <f>'C1 Riesgos Corrupcion'!A31:B31</f>
        <v>44343</v>
      </c>
      <c r="B18" s="58">
        <f>'C1 Riesgos Corrupcion'!C31</f>
        <v>2</v>
      </c>
      <c r="C18" s="345" t="s">
        <v>442</v>
      </c>
      <c r="D18" s="331"/>
      <c r="E18" s="331"/>
      <c r="F18" s="331"/>
      <c r="G18" s="331"/>
      <c r="H18" s="331"/>
      <c r="I18" s="292"/>
      <c r="J18" s="4"/>
      <c r="K18" s="4"/>
      <c r="L18" s="4"/>
      <c r="M18" s="4"/>
      <c r="N18" s="4"/>
      <c r="O18" s="4"/>
      <c r="P18" s="4"/>
      <c r="Q18" s="4"/>
      <c r="R18" s="4"/>
      <c r="S18" s="4"/>
      <c r="T18" s="4"/>
      <c r="U18" s="4"/>
      <c r="V18" s="4"/>
      <c r="W18" s="4"/>
      <c r="X18" s="4"/>
      <c r="Y18" s="4"/>
      <c r="Z18" s="4"/>
      <c r="AA18" s="4"/>
      <c r="AB18" s="4"/>
      <c r="AC18" s="4"/>
      <c r="AD18" s="4"/>
    </row>
    <row r="19" spans="1:30" s="258" customFormat="1" ht="27" customHeight="1" x14ac:dyDescent="0.2">
      <c r="A19" s="255">
        <f>'C1 Riesgos Corrupcion'!A32:B32</f>
        <v>44371</v>
      </c>
      <c r="B19" s="259">
        <f>B8</f>
        <v>3</v>
      </c>
      <c r="C19" s="348" t="s">
        <v>442</v>
      </c>
      <c r="D19" s="349"/>
      <c r="E19" s="349"/>
      <c r="F19" s="349"/>
      <c r="G19" s="349"/>
      <c r="H19" s="349"/>
      <c r="I19" s="350"/>
      <c r="J19" s="212"/>
      <c r="K19" s="212"/>
      <c r="L19" s="212"/>
      <c r="M19" s="212"/>
      <c r="N19" s="212"/>
      <c r="O19" s="212"/>
      <c r="P19" s="212"/>
      <c r="Q19" s="212"/>
      <c r="R19" s="212"/>
      <c r="S19" s="212"/>
      <c r="T19" s="212"/>
      <c r="U19" s="212"/>
      <c r="V19" s="212"/>
      <c r="W19" s="212"/>
      <c r="X19" s="212"/>
      <c r="Y19" s="212"/>
      <c r="Z19" s="212"/>
      <c r="AA19" s="212"/>
      <c r="AB19" s="212"/>
      <c r="AC19" s="212"/>
      <c r="AD19" s="212"/>
    </row>
    <row r="20" spans="1:30" ht="16.5" customHeight="1" x14ac:dyDescent="0.2">
      <c r="A20" s="41"/>
      <c r="B20" s="58"/>
      <c r="C20" s="345"/>
      <c r="D20" s="331"/>
      <c r="E20" s="331"/>
      <c r="F20" s="331"/>
      <c r="G20" s="331"/>
      <c r="H20" s="331"/>
      <c r="I20" s="292"/>
      <c r="J20" s="4"/>
      <c r="K20" s="4"/>
      <c r="L20" s="4"/>
      <c r="M20" s="4"/>
      <c r="N20" s="4"/>
      <c r="O20" s="4"/>
      <c r="P20" s="4"/>
      <c r="Q20" s="4"/>
      <c r="R20" s="4"/>
      <c r="S20" s="4"/>
      <c r="T20" s="4"/>
      <c r="U20" s="4"/>
      <c r="V20" s="4"/>
      <c r="W20" s="4"/>
      <c r="X20" s="4"/>
      <c r="Y20" s="4"/>
      <c r="Z20" s="4"/>
      <c r="AA20" s="4"/>
      <c r="AB20" s="4"/>
      <c r="AC20" s="4"/>
      <c r="AD20" s="4"/>
    </row>
    <row r="21" spans="1:30" ht="26.25" customHeight="1" x14ac:dyDescent="0.2">
      <c r="A21" s="346" t="s">
        <v>63</v>
      </c>
      <c r="B21" s="311"/>
      <c r="C21" s="312"/>
      <c r="D21" s="347" t="s">
        <v>64</v>
      </c>
      <c r="E21" s="312"/>
      <c r="F21" s="347" t="s">
        <v>65</v>
      </c>
      <c r="G21" s="311"/>
      <c r="H21" s="311"/>
      <c r="I21" s="312"/>
      <c r="J21" s="4"/>
      <c r="K21" s="4"/>
      <c r="L21" s="4"/>
      <c r="M21" s="4"/>
      <c r="N21" s="4"/>
      <c r="O21" s="4"/>
      <c r="P21" s="4"/>
      <c r="Q21" s="4"/>
      <c r="R21" s="4"/>
      <c r="S21" s="4"/>
      <c r="T21" s="4"/>
      <c r="U21" s="4"/>
      <c r="V21" s="4"/>
      <c r="W21" s="4"/>
      <c r="X21" s="4"/>
      <c r="Y21" s="4"/>
      <c r="Z21" s="4"/>
      <c r="AA21" s="4"/>
      <c r="AB21" s="4"/>
      <c r="AC21" s="4"/>
      <c r="AD21" s="4"/>
    </row>
    <row r="22" spans="1:30" ht="21.75" customHeight="1" x14ac:dyDescent="0.2">
      <c r="A22" s="336" t="s">
        <v>66</v>
      </c>
      <c r="B22" s="315" t="s">
        <v>464</v>
      </c>
      <c r="C22" s="338"/>
      <c r="D22" s="315" t="s">
        <v>67</v>
      </c>
      <c r="E22" s="316"/>
      <c r="F22" s="315" t="s">
        <v>480</v>
      </c>
      <c r="G22" s="314"/>
      <c r="H22" s="314"/>
      <c r="I22" s="314"/>
      <c r="J22" s="4"/>
      <c r="K22" s="4"/>
      <c r="L22" s="4"/>
      <c r="M22" s="4"/>
      <c r="N22" s="4"/>
      <c r="O22" s="4"/>
      <c r="P22" s="4"/>
      <c r="Q22" s="4"/>
      <c r="R22" s="4"/>
      <c r="S22" s="4"/>
      <c r="T22" s="4"/>
      <c r="U22" s="4"/>
      <c r="V22" s="4"/>
      <c r="W22" s="4"/>
      <c r="X22" s="4"/>
      <c r="Y22" s="4"/>
      <c r="Z22" s="4"/>
      <c r="AA22" s="4"/>
      <c r="AB22" s="4"/>
      <c r="AC22" s="4"/>
      <c r="AD22" s="4"/>
    </row>
    <row r="23" spans="1:30" ht="21.75" customHeight="1" x14ac:dyDescent="0.2">
      <c r="A23" s="337"/>
      <c r="B23" s="338"/>
      <c r="C23" s="338"/>
      <c r="D23" s="316"/>
      <c r="E23" s="316"/>
      <c r="F23" s="314"/>
      <c r="G23" s="314"/>
      <c r="H23" s="314"/>
      <c r="I23" s="314"/>
      <c r="J23" s="4"/>
      <c r="K23" s="4"/>
      <c r="L23" s="4"/>
      <c r="M23" s="4"/>
      <c r="N23" s="4"/>
      <c r="O23" s="4"/>
      <c r="P23" s="4"/>
      <c r="Q23" s="4"/>
      <c r="R23" s="4"/>
      <c r="S23" s="4"/>
      <c r="T23" s="4"/>
      <c r="U23" s="4"/>
      <c r="V23" s="4"/>
      <c r="W23" s="4"/>
      <c r="X23" s="4"/>
      <c r="Y23" s="4"/>
      <c r="Z23" s="4"/>
      <c r="AA23" s="4"/>
      <c r="AB23" s="4"/>
      <c r="AC23" s="4"/>
      <c r="AD23" s="4"/>
    </row>
    <row r="24" spans="1:30" ht="21.75" customHeight="1" x14ac:dyDescent="0.2">
      <c r="A24" s="340" t="s">
        <v>68</v>
      </c>
      <c r="B24" s="315" t="s">
        <v>465</v>
      </c>
      <c r="C24" s="316"/>
      <c r="D24" s="315" t="s">
        <v>85</v>
      </c>
      <c r="E24" s="316"/>
      <c r="F24" s="315"/>
      <c r="G24" s="314"/>
      <c r="H24" s="314"/>
      <c r="I24" s="314"/>
      <c r="J24" s="4"/>
      <c r="K24" s="4"/>
      <c r="L24" s="4"/>
      <c r="M24" s="4"/>
      <c r="N24" s="4"/>
      <c r="O24" s="4"/>
      <c r="P24" s="4"/>
      <c r="Q24" s="4"/>
      <c r="R24" s="4"/>
      <c r="S24" s="4"/>
      <c r="T24" s="4"/>
      <c r="U24" s="4"/>
      <c r="V24" s="4"/>
      <c r="W24" s="4"/>
      <c r="X24" s="4"/>
      <c r="Y24" s="4"/>
      <c r="Z24" s="4"/>
      <c r="AA24" s="4"/>
      <c r="AB24" s="4"/>
      <c r="AC24" s="4"/>
      <c r="AD24" s="4"/>
    </row>
    <row r="25" spans="1:30" ht="21.75" customHeight="1" x14ac:dyDescent="0.2">
      <c r="A25" s="341"/>
      <c r="B25" s="316"/>
      <c r="C25" s="316"/>
      <c r="D25" s="316"/>
      <c r="E25" s="316"/>
      <c r="F25" s="314"/>
      <c r="G25" s="314"/>
      <c r="H25" s="314"/>
      <c r="I25" s="314"/>
      <c r="J25" s="4"/>
      <c r="K25" s="4"/>
      <c r="L25" s="4"/>
      <c r="M25" s="4"/>
      <c r="N25" s="4"/>
      <c r="O25" s="4"/>
      <c r="P25" s="4"/>
      <c r="Q25" s="4"/>
      <c r="R25" s="4"/>
      <c r="S25" s="4"/>
      <c r="T25" s="4"/>
      <c r="U25" s="4"/>
      <c r="V25" s="4"/>
      <c r="W25" s="4"/>
      <c r="X25" s="4"/>
      <c r="Y25" s="4"/>
      <c r="Z25" s="4"/>
      <c r="AA25" s="4"/>
      <c r="AB25" s="4"/>
      <c r="AC25" s="4"/>
      <c r="AD25" s="4"/>
    </row>
    <row r="26" spans="1:30" ht="21.75" customHeight="1" x14ac:dyDescent="0.2">
      <c r="A26" s="336" t="s">
        <v>71</v>
      </c>
      <c r="B26" s="315" t="s">
        <v>465</v>
      </c>
      <c r="C26" s="316"/>
      <c r="D26" s="315" t="s">
        <v>87</v>
      </c>
      <c r="E26" s="316"/>
      <c r="F26" s="315"/>
      <c r="G26" s="314"/>
      <c r="H26" s="314"/>
      <c r="I26" s="314"/>
      <c r="J26" s="4"/>
      <c r="K26" s="4"/>
      <c r="L26" s="4"/>
      <c r="M26" s="4"/>
      <c r="N26" s="4"/>
      <c r="O26" s="4"/>
      <c r="P26" s="4"/>
      <c r="Q26" s="4"/>
      <c r="R26" s="4"/>
      <c r="S26" s="4"/>
      <c r="T26" s="4"/>
      <c r="U26" s="4"/>
      <c r="V26" s="4"/>
      <c r="W26" s="4"/>
      <c r="X26" s="4"/>
      <c r="Y26" s="4"/>
      <c r="Z26" s="4"/>
      <c r="AA26" s="4"/>
      <c r="AB26" s="4"/>
      <c r="AC26" s="4"/>
      <c r="AD26" s="4"/>
    </row>
    <row r="27" spans="1:30" ht="21.75" customHeight="1" x14ac:dyDescent="0.2">
      <c r="A27" s="339"/>
      <c r="B27" s="316"/>
      <c r="C27" s="316"/>
      <c r="D27" s="316"/>
      <c r="E27" s="316"/>
      <c r="F27" s="314"/>
      <c r="G27" s="314"/>
      <c r="H27" s="314"/>
      <c r="I27" s="314"/>
      <c r="J27" s="4"/>
      <c r="K27" s="4"/>
      <c r="L27" s="4"/>
      <c r="M27" s="4"/>
      <c r="N27" s="4"/>
      <c r="O27" s="4"/>
      <c r="P27" s="4"/>
      <c r="Q27" s="4"/>
      <c r="R27" s="4"/>
      <c r="S27" s="4"/>
      <c r="T27" s="4"/>
      <c r="U27" s="4"/>
      <c r="V27" s="4"/>
      <c r="W27" s="4"/>
      <c r="X27" s="4"/>
      <c r="Y27" s="4"/>
      <c r="Z27" s="4"/>
      <c r="AA27" s="4"/>
      <c r="AB27" s="4"/>
      <c r="AC27" s="4"/>
      <c r="AD27" s="4"/>
    </row>
    <row r="28" spans="1:30" ht="12.75" customHeight="1" x14ac:dyDescent="0.2">
      <c r="A28" s="4"/>
      <c r="B28" s="10"/>
      <c r="C28" s="10"/>
      <c r="D28" s="10"/>
      <c r="E28" s="10"/>
      <c r="F28" s="4"/>
      <c r="G28" s="4"/>
      <c r="H28" s="4"/>
      <c r="I28" s="4"/>
      <c r="J28" s="4"/>
      <c r="K28" s="4"/>
      <c r="L28" s="4"/>
      <c r="M28" s="4"/>
      <c r="N28" s="4"/>
      <c r="O28" s="4"/>
      <c r="P28" s="4"/>
      <c r="Q28" s="4"/>
      <c r="R28" s="4"/>
      <c r="S28" s="4"/>
      <c r="T28" s="4"/>
      <c r="U28" s="4"/>
      <c r="V28" s="4"/>
      <c r="W28" s="4"/>
      <c r="X28" s="4"/>
      <c r="Y28" s="4"/>
      <c r="Z28" s="4"/>
      <c r="AA28" s="4"/>
      <c r="AB28" s="4"/>
      <c r="AC28" s="4"/>
      <c r="AD28" s="4"/>
    </row>
    <row r="29" spans="1:30" ht="12.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2.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2.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2.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2.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2.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2.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2.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2.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2.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2.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2.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2.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4"/>
      <c r="F71" s="4"/>
      <c r="G71" s="4"/>
      <c r="H71" s="4"/>
      <c r="I71" s="4"/>
      <c r="J71" s="59"/>
      <c r="K71" s="59"/>
      <c r="L71" s="59"/>
      <c r="M71" s="59"/>
      <c r="N71" s="59"/>
      <c r="O71" s="59"/>
      <c r="P71" s="59"/>
      <c r="Q71" s="59"/>
      <c r="R71" s="59"/>
      <c r="S71" s="59"/>
      <c r="T71" s="59"/>
      <c r="U71" s="59"/>
      <c r="V71" s="4"/>
      <c r="W71" s="4"/>
      <c r="X71" s="4"/>
      <c r="Y71" s="4"/>
      <c r="Z71" s="4"/>
      <c r="AA71" s="4"/>
      <c r="AB71" s="4"/>
      <c r="AC71" s="4"/>
      <c r="AD71" s="4"/>
    </row>
    <row r="72" spans="1:30" ht="12.75" customHeight="1" x14ac:dyDescent="0.2">
      <c r="A72" s="4"/>
      <c r="B72" s="4"/>
      <c r="C72" s="4"/>
      <c r="D72" s="4"/>
      <c r="E72" s="4"/>
      <c r="F72" s="4"/>
      <c r="G72" s="4"/>
      <c r="H72" s="4"/>
      <c r="I72" s="4"/>
      <c r="J72" s="59"/>
      <c r="K72" s="59"/>
      <c r="L72" s="59"/>
      <c r="M72" s="59"/>
      <c r="N72" s="59"/>
      <c r="O72" s="59"/>
      <c r="P72" s="59"/>
      <c r="Q72" s="59"/>
      <c r="R72" s="59"/>
      <c r="S72" s="59"/>
      <c r="T72" s="59"/>
      <c r="U72" s="59"/>
      <c r="V72" s="4"/>
      <c r="W72" s="4"/>
      <c r="X72" s="4"/>
      <c r="Y72" s="4"/>
      <c r="Z72" s="4"/>
      <c r="AA72" s="4"/>
      <c r="AB72" s="4"/>
      <c r="AC72" s="4"/>
      <c r="AD72" s="4"/>
    </row>
    <row r="73" spans="1:30" ht="12.75" customHeight="1" x14ac:dyDescent="0.2">
      <c r="A73" s="4"/>
      <c r="B73" s="4"/>
      <c r="C73" s="4"/>
      <c r="D73" s="4"/>
      <c r="E73" s="4"/>
      <c r="F73" s="4"/>
      <c r="G73" s="4"/>
      <c r="H73" s="4"/>
      <c r="I73" s="4"/>
      <c r="J73" s="59"/>
      <c r="K73" s="59"/>
      <c r="L73" s="59"/>
      <c r="M73" s="59"/>
      <c r="N73" s="59"/>
      <c r="O73" s="59"/>
      <c r="P73" s="59"/>
      <c r="Q73" s="59"/>
      <c r="R73" s="59"/>
      <c r="S73" s="59"/>
      <c r="T73" s="59"/>
      <c r="U73" s="59"/>
      <c r="V73" s="4"/>
      <c r="W73" s="4"/>
      <c r="X73" s="4"/>
      <c r="Y73" s="4"/>
      <c r="Z73" s="4"/>
      <c r="AA73" s="4"/>
      <c r="AB73" s="4"/>
      <c r="AC73" s="4"/>
      <c r="AD73" s="4"/>
    </row>
    <row r="74" spans="1:30" ht="12.75" customHeight="1" x14ac:dyDescent="0.2">
      <c r="A74" s="4"/>
      <c r="B74" s="4"/>
      <c r="C74" s="4"/>
      <c r="D74" s="4"/>
      <c r="E74" s="4"/>
      <c r="F74" s="4"/>
      <c r="G74" s="4"/>
      <c r="H74" s="4"/>
      <c r="I74" s="4"/>
      <c r="J74" s="59"/>
      <c r="K74" s="59"/>
      <c r="L74" s="59"/>
      <c r="M74" s="59"/>
      <c r="N74" s="59"/>
      <c r="O74" s="59"/>
      <c r="P74" s="59"/>
      <c r="Q74" s="59"/>
      <c r="R74" s="59"/>
      <c r="S74" s="59"/>
      <c r="T74" s="59"/>
      <c r="U74" s="59"/>
      <c r="V74" s="4"/>
      <c r="W74" s="4"/>
      <c r="X74" s="4"/>
      <c r="Y74" s="4"/>
      <c r="Z74" s="4"/>
      <c r="AA74" s="4"/>
      <c r="AB74" s="4"/>
      <c r="AC74" s="4"/>
      <c r="AD74" s="4"/>
    </row>
    <row r="75" spans="1:30" ht="12.75" customHeight="1" x14ac:dyDescent="0.2">
      <c r="A75" s="4"/>
      <c r="B75" s="4"/>
      <c r="C75" s="4"/>
      <c r="D75" s="4"/>
      <c r="E75" s="4"/>
      <c r="F75" s="4"/>
      <c r="G75" s="4"/>
      <c r="H75" s="4"/>
      <c r="I75" s="4"/>
      <c r="J75" s="59"/>
      <c r="K75" s="59"/>
      <c r="L75" s="59"/>
      <c r="M75" s="59"/>
      <c r="N75" s="59"/>
      <c r="O75" s="59"/>
      <c r="P75" s="59"/>
      <c r="Q75" s="59"/>
      <c r="R75" s="59"/>
      <c r="S75" s="59"/>
      <c r="T75" s="59"/>
      <c r="U75" s="59"/>
      <c r="V75" s="4"/>
      <c r="W75" s="4"/>
      <c r="X75" s="4"/>
      <c r="Y75" s="4"/>
      <c r="Z75" s="4"/>
      <c r="AA75" s="4"/>
      <c r="AB75" s="4"/>
      <c r="AC75" s="4"/>
      <c r="AD75" s="4"/>
    </row>
    <row r="76" spans="1:30" ht="12.75" customHeight="1" x14ac:dyDescent="0.2">
      <c r="A76" s="4"/>
      <c r="B76" s="4"/>
      <c r="C76" s="4"/>
      <c r="D76" s="4"/>
      <c r="E76" s="4"/>
      <c r="F76" s="4"/>
      <c r="G76" s="4"/>
      <c r="H76" s="4"/>
      <c r="I76" s="4"/>
      <c r="J76" s="59"/>
      <c r="K76" s="59"/>
      <c r="L76" s="59"/>
      <c r="M76" s="59"/>
      <c r="N76" s="59"/>
      <c r="O76" s="59"/>
      <c r="P76" s="59"/>
      <c r="Q76" s="59"/>
      <c r="R76" s="59"/>
      <c r="S76" s="59"/>
      <c r="T76" s="59"/>
      <c r="U76" s="59"/>
      <c r="V76" s="4"/>
      <c r="W76" s="4"/>
      <c r="X76" s="4"/>
      <c r="Y76" s="4"/>
      <c r="Z76" s="4"/>
      <c r="AA76" s="4"/>
      <c r="AB76" s="4"/>
      <c r="AC76" s="4"/>
      <c r="AD76" s="4"/>
    </row>
    <row r="77" spans="1:30" ht="12.75" customHeight="1" x14ac:dyDescent="0.2">
      <c r="A77" s="4"/>
      <c r="B77" s="4"/>
      <c r="C77" s="4"/>
      <c r="D77" s="4"/>
      <c r="E77" s="4"/>
      <c r="F77" s="4"/>
      <c r="G77" s="4"/>
      <c r="H77" s="4"/>
      <c r="I77" s="4"/>
      <c r="J77" s="59"/>
      <c r="K77" s="59"/>
      <c r="L77" s="59"/>
      <c r="M77" s="59"/>
      <c r="N77" s="59"/>
      <c r="O77" s="59"/>
      <c r="P77" s="59"/>
      <c r="Q77" s="59"/>
      <c r="R77" s="59"/>
      <c r="S77" s="59"/>
      <c r="T77" s="59"/>
      <c r="U77" s="59"/>
      <c r="V77" s="4"/>
      <c r="W77" s="4"/>
      <c r="X77" s="4"/>
      <c r="Y77" s="4"/>
      <c r="Z77" s="4"/>
      <c r="AA77" s="4"/>
      <c r="AB77" s="4"/>
      <c r="AC77" s="4"/>
      <c r="AD77" s="4"/>
    </row>
    <row r="78" spans="1:30" ht="12.75" customHeight="1" x14ac:dyDescent="0.2">
      <c r="A78" s="4"/>
      <c r="B78" s="4"/>
      <c r="C78" s="4"/>
      <c r="D78" s="4"/>
      <c r="E78" s="4"/>
      <c r="F78" s="4"/>
      <c r="G78" s="4"/>
      <c r="H78" s="4"/>
      <c r="I78" s="4"/>
      <c r="J78" s="59"/>
      <c r="K78" s="59"/>
      <c r="L78" s="59"/>
      <c r="M78" s="59"/>
      <c r="N78" s="59"/>
      <c r="O78" s="59"/>
      <c r="P78" s="59"/>
      <c r="Q78" s="59"/>
      <c r="R78" s="59"/>
      <c r="S78" s="59"/>
      <c r="T78" s="59"/>
      <c r="U78" s="59"/>
      <c r="V78" s="4"/>
      <c r="W78" s="4"/>
      <c r="X78" s="4"/>
      <c r="Y78" s="4"/>
      <c r="Z78" s="4"/>
      <c r="AA78" s="4"/>
      <c r="AB78" s="4"/>
      <c r="AC78" s="4"/>
      <c r="AD78" s="4"/>
    </row>
    <row r="79" spans="1:30" ht="12.75" customHeight="1" x14ac:dyDescent="0.2">
      <c r="A79" s="4"/>
      <c r="B79" s="4"/>
      <c r="C79" s="4"/>
      <c r="D79" s="4"/>
      <c r="E79" s="4"/>
      <c r="F79" s="4"/>
      <c r="G79" s="4"/>
      <c r="H79" s="4"/>
      <c r="I79" s="4"/>
      <c r="J79" s="59"/>
      <c r="K79" s="59"/>
      <c r="L79" s="59"/>
      <c r="M79" s="59"/>
      <c r="N79" s="59"/>
      <c r="O79" s="59"/>
      <c r="P79" s="59"/>
      <c r="Q79" s="59"/>
      <c r="R79" s="59"/>
      <c r="S79" s="59"/>
      <c r="T79" s="59"/>
      <c r="U79" s="59"/>
      <c r="V79" s="4"/>
      <c r="W79" s="4"/>
      <c r="X79" s="4"/>
      <c r="Y79" s="4"/>
      <c r="Z79" s="4"/>
      <c r="AA79" s="4"/>
      <c r="AB79" s="4"/>
      <c r="AC79" s="4"/>
      <c r="AD79" s="4"/>
    </row>
    <row r="80" spans="1:30" ht="12.75" customHeight="1" x14ac:dyDescent="0.2">
      <c r="A80" s="4"/>
      <c r="B80" s="4"/>
      <c r="C80" s="4"/>
      <c r="D80" s="4"/>
      <c r="E80" s="4"/>
      <c r="F80" s="4"/>
      <c r="G80" s="4"/>
      <c r="H80" s="4"/>
      <c r="I80" s="4"/>
      <c r="J80" s="59"/>
      <c r="K80" s="59"/>
      <c r="L80" s="59"/>
      <c r="M80" s="59"/>
      <c r="N80" s="59"/>
      <c r="O80" s="59"/>
      <c r="P80" s="59"/>
      <c r="Q80" s="59"/>
      <c r="R80" s="59"/>
      <c r="S80" s="59"/>
      <c r="T80" s="59"/>
      <c r="U80" s="59"/>
      <c r="V80" s="4"/>
      <c r="W80" s="4"/>
      <c r="X80" s="4"/>
      <c r="Y80" s="4"/>
      <c r="Z80" s="4"/>
      <c r="AA80" s="4"/>
      <c r="AB80" s="4"/>
      <c r="AC80" s="4"/>
      <c r="AD80" s="4"/>
    </row>
    <row r="81" spans="1:30" ht="12.75" customHeight="1" x14ac:dyDescent="0.2">
      <c r="A81" s="4"/>
      <c r="B81" s="4"/>
      <c r="C81" s="4"/>
      <c r="D81" s="4"/>
      <c r="E81" s="4"/>
      <c r="F81" s="4"/>
      <c r="G81" s="4"/>
      <c r="H81" s="4"/>
      <c r="I81" s="4"/>
      <c r="J81" s="59"/>
      <c r="K81" s="59"/>
      <c r="L81" s="59"/>
      <c r="M81" s="59"/>
      <c r="N81" s="59"/>
      <c r="O81" s="59"/>
      <c r="P81" s="59"/>
      <c r="Q81" s="59"/>
      <c r="R81" s="59"/>
      <c r="S81" s="59"/>
      <c r="T81" s="59"/>
      <c r="U81" s="59"/>
      <c r="V81" s="4"/>
      <c r="W81" s="4"/>
      <c r="X81" s="4"/>
      <c r="Y81" s="4"/>
      <c r="Z81" s="4"/>
      <c r="AA81" s="4"/>
      <c r="AB81" s="4"/>
      <c r="AC81" s="4"/>
      <c r="AD81" s="4"/>
    </row>
    <row r="82" spans="1:30" ht="12.75" customHeight="1" x14ac:dyDescent="0.2">
      <c r="A82" s="4"/>
      <c r="B82" s="4"/>
      <c r="C82" s="4"/>
      <c r="D82" s="4"/>
      <c r="E82" s="4"/>
      <c r="F82" s="4"/>
      <c r="G82" s="4"/>
      <c r="H82" s="4"/>
      <c r="I82" s="4"/>
      <c r="J82" s="59"/>
      <c r="K82" s="59"/>
      <c r="L82" s="59"/>
      <c r="M82" s="59"/>
      <c r="N82" s="59"/>
      <c r="O82" s="59"/>
      <c r="P82" s="59"/>
      <c r="Q82" s="59"/>
      <c r="R82" s="59"/>
      <c r="S82" s="59"/>
      <c r="T82" s="59"/>
      <c r="U82" s="59"/>
      <c r="V82" s="4"/>
      <c r="W82" s="4"/>
      <c r="X82" s="4"/>
      <c r="Y82" s="4"/>
      <c r="Z82" s="4"/>
      <c r="AA82" s="4"/>
      <c r="AB82" s="4"/>
      <c r="AC82" s="4"/>
      <c r="AD82" s="4"/>
    </row>
    <row r="83" spans="1:30" ht="12.75" customHeight="1" x14ac:dyDescent="0.2">
      <c r="A83" s="4"/>
      <c r="B83" s="4"/>
      <c r="C83" s="4"/>
      <c r="D83" s="4"/>
      <c r="E83" s="4"/>
      <c r="F83" s="4"/>
      <c r="G83" s="4"/>
      <c r="H83" s="4"/>
      <c r="I83" s="4"/>
      <c r="J83" s="59"/>
      <c r="K83" s="59"/>
      <c r="L83" s="59"/>
      <c r="M83" s="59"/>
      <c r="N83" s="59"/>
      <c r="O83" s="59"/>
      <c r="P83" s="59"/>
      <c r="Q83" s="59"/>
      <c r="R83" s="59"/>
      <c r="S83" s="59"/>
      <c r="T83" s="59"/>
      <c r="U83" s="59"/>
      <c r="V83" s="4"/>
      <c r="W83" s="4"/>
      <c r="X83" s="4"/>
      <c r="Y83" s="4"/>
      <c r="Z83" s="4"/>
      <c r="AA83" s="4"/>
      <c r="AB83" s="4"/>
      <c r="AC83" s="4"/>
      <c r="AD83" s="4"/>
    </row>
    <row r="84" spans="1:30" ht="12.75" customHeight="1" x14ac:dyDescent="0.2">
      <c r="A84" s="4"/>
      <c r="B84" s="4"/>
      <c r="C84" s="4"/>
      <c r="D84" s="4"/>
      <c r="E84" s="4"/>
      <c r="F84" s="4"/>
      <c r="G84" s="4"/>
      <c r="H84" s="4"/>
      <c r="I84" s="4"/>
      <c r="J84" s="59"/>
      <c r="K84" s="59"/>
      <c r="L84" s="59"/>
      <c r="M84" s="59"/>
      <c r="N84" s="59"/>
      <c r="O84" s="59"/>
      <c r="P84" s="59"/>
      <c r="Q84" s="59"/>
      <c r="R84" s="59"/>
      <c r="S84" s="59"/>
      <c r="T84" s="59"/>
      <c r="U84" s="59"/>
      <c r="V84" s="4"/>
      <c r="W84" s="4"/>
      <c r="X84" s="4"/>
      <c r="Y84" s="4"/>
      <c r="Z84" s="4"/>
      <c r="AA84" s="4"/>
      <c r="AB84" s="4"/>
      <c r="AC84" s="4"/>
      <c r="AD84" s="4"/>
    </row>
    <row r="85" spans="1:30" ht="12.75" customHeight="1" x14ac:dyDescent="0.2">
      <c r="A85" s="4"/>
      <c r="B85" s="4"/>
      <c r="C85" s="4"/>
      <c r="D85" s="4"/>
      <c r="E85" s="4"/>
      <c r="F85" s="4"/>
      <c r="G85" s="4"/>
      <c r="H85" s="4"/>
      <c r="I85" s="4"/>
      <c r="J85" s="59"/>
      <c r="K85" s="59"/>
      <c r="L85" s="59"/>
      <c r="M85" s="59"/>
      <c r="N85" s="59"/>
      <c r="O85" s="59"/>
      <c r="P85" s="59"/>
      <c r="Q85" s="59"/>
      <c r="R85" s="59"/>
      <c r="S85" s="59"/>
      <c r="T85" s="59"/>
      <c r="U85" s="59"/>
      <c r="V85" s="4"/>
      <c r="W85" s="4"/>
      <c r="X85" s="4"/>
      <c r="Y85" s="4"/>
      <c r="Z85" s="4"/>
      <c r="AA85" s="4"/>
      <c r="AB85" s="4"/>
      <c r="AC85" s="4"/>
      <c r="AD85" s="4"/>
    </row>
    <row r="86" spans="1:30" ht="12.75" customHeight="1" x14ac:dyDescent="0.2">
      <c r="A86" s="4"/>
      <c r="B86" s="4"/>
      <c r="C86" s="4"/>
      <c r="D86" s="4"/>
      <c r="E86" s="4"/>
      <c r="F86" s="4"/>
      <c r="G86" s="4"/>
      <c r="H86" s="4"/>
      <c r="I86" s="4"/>
      <c r="J86" s="59"/>
      <c r="K86" s="59"/>
      <c r="L86" s="59"/>
      <c r="M86" s="59"/>
      <c r="N86" s="59"/>
      <c r="O86" s="59"/>
      <c r="P86" s="59"/>
      <c r="Q86" s="59"/>
      <c r="R86" s="59"/>
      <c r="S86" s="59"/>
      <c r="T86" s="59"/>
      <c r="U86" s="59"/>
      <c r="V86" s="4"/>
      <c r="W86" s="4"/>
      <c r="X86" s="4"/>
      <c r="Y86" s="4"/>
      <c r="Z86" s="4"/>
      <c r="AA86" s="4"/>
      <c r="AB86" s="4"/>
      <c r="AC86" s="4"/>
      <c r="AD86" s="4"/>
    </row>
    <row r="87" spans="1:30" ht="12.75" customHeight="1" x14ac:dyDescent="0.2">
      <c r="A87" s="4"/>
      <c r="B87" s="4"/>
      <c r="C87" s="4"/>
      <c r="D87" s="4"/>
      <c r="E87" s="4"/>
      <c r="F87" s="4"/>
      <c r="G87" s="4"/>
      <c r="H87" s="4"/>
      <c r="I87" s="4"/>
      <c r="J87" s="59"/>
      <c r="K87" s="59"/>
      <c r="L87" s="59"/>
      <c r="M87" s="59"/>
      <c r="N87" s="59"/>
      <c r="O87" s="59"/>
      <c r="P87" s="59"/>
      <c r="Q87" s="59"/>
      <c r="R87" s="59"/>
      <c r="S87" s="59"/>
      <c r="T87" s="59"/>
      <c r="U87" s="59"/>
      <c r="V87" s="4"/>
      <c r="W87" s="4"/>
      <c r="X87" s="4"/>
      <c r="Y87" s="4"/>
      <c r="Z87" s="4"/>
      <c r="AA87" s="4"/>
      <c r="AB87" s="4"/>
      <c r="AC87" s="4"/>
      <c r="AD87" s="4"/>
    </row>
    <row r="88" spans="1:30" ht="12.75" customHeight="1" x14ac:dyDescent="0.2">
      <c r="A88" s="4"/>
      <c r="B88" s="4"/>
      <c r="C88" s="4"/>
      <c r="D88" s="4"/>
      <c r="E88" s="4"/>
      <c r="F88" s="4"/>
      <c r="G88" s="4"/>
      <c r="H88" s="4"/>
      <c r="I88" s="4"/>
      <c r="J88" s="59"/>
      <c r="K88" s="59"/>
      <c r="L88" s="59"/>
      <c r="M88" s="59"/>
      <c r="N88" s="59"/>
      <c r="O88" s="59"/>
      <c r="P88" s="59"/>
      <c r="Q88" s="59"/>
      <c r="R88" s="59"/>
      <c r="S88" s="59"/>
      <c r="T88" s="59"/>
      <c r="U88" s="59"/>
      <c r="V88" s="4"/>
      <c r="W88" s="4"/>
      <c r="X88" s="4"/>
      <c r="Y88" s="4"/>
      <c r="Z88" s="4"/>
      <c r="AA88" s="4"/>
      <c r="AB88" s="4"/>
      <c r="AC88" s="4"/>
      <c r="AD88" s="4"/>
    </row>
    <row r="89" spans="1:30" ht="12.75" customHeight="1" x14ac:dyDescent="0.2">
      <c r="A89" s="4"/>
      <c r="B89" s="4"/>
      <c r="C89" s="4"/>
      <c r="D89" s="4"/>
      <c r="E89" s="4"/>
      <c r="F89" s="4"/>
      <c r="G89" s="4"/>
      <c r="H89" s="4"/>
      <c r="I89" s="4"/>
      <c r="J89" s="59"/>
      <c r="K89" s="59"/>
      <c r="L89" s="59"/>
      <c r="M89" s="59"/>
      <c r="N89" s="59"/>
      <c r="O89" s="59"/>
      <c r="P89" s="59"/>
      <c r="Q89" s="59"/>
      <c r="R89" s="59"/>
      <c r="S89" s="59"/>
      <c r="T89" s="59"/>
      <c r="U89" s="59"/>
      <c r="V89" s="4"/>
      <c r="W89" s="4"/>
      <c r="X89" s="4"/>
      <c r="Y89" s="4"/>
      <c r="Z89" s="4"/>
      <c r="AA89" s="4"/>
      <c r="AB89" s="4"/>
      <c r="AC89" s="4"/>
      <c r="AD89" s="4"/>
    </row>
    <row r="90" spans="1:30" ht="12.75" customHeight="1" x14ac:dyDescent="0.2">
      <c r="A90" s="4"/>
      <c r="B90" s="4"/>
      <c r="C90" s="4"/>
      <c r="D90" s="4"/>
      <c r="E90" s="4"/>
      <c r="F90" s="4"/>
      <c r="G90" s="4"/>
      <c r="H90" s="4"/>
      <c r="I90" s="4"/>
      <c r="J90" s="59"/>
      <c r="K90" s="59"/>
      <c r="L90" s="59"/>
      <c r="M90" s="59"/>
      <c r="N90" s="59"/>
      <c r="O90" s="59"/>
      <c r="P90" s="59"/>
      <c r="Q90" s="59"/>
      <c r="R90" s="59"/>
      <c r="S90" s="59"/>
      <c r="T90" s="59"/>
      <c r="U90" s="59"/>
      <c r="V90" s="4"/>
      <c r="W90" s="4"/>
      <c r="X90" s="4"/>
      <c r="Y90" s="4"/>
      <c r="Z90" s="4"/>
      <c r="AA90" s="4"/>
      <c r="AB90" s="4"/>
      <c r="AC90" s="4"/>
      <c r="AD90" s="4"/>
    </row>
    <row r="91" spans="1:30" ht="12.75" customHeight="1" x14ac:dyDescent="0.2">
      <c r="A91" s="4"/>
      <c r="B91" s="4"/>
      <c r="C91" s="4"/>
      <c r="D91" s="4"/>
      <c r="E91" s="4"/>
      <c r="F91" s="4"/>
      <c r="G91" s="4"/>
      <c r="H91" s="4"/>
      <c r="I91" s="4"/>
      <c r="J91" s="59"/>
      <c r="K91" s="59"/>
      <c r="L91" s="59"/>
      <c r="M91" s="59"/>
      <c r="N91" s="59"/>
      <c r="O91" s="59"/>
      <c r="P91" s="59"/>
      <c r="Q91" s="59"/>
      <c r="R91" s="59"/>
      <c r="S91" s="59"/>
      <c r="T91" s="59"/>
      <c r="U91" s="59"/>
      <c r="V91" s="4"/>
      <c r="W91" s="4"/>
      <c r="X91" s="4"/>
      <c r="Y91" s="4"/>
      <c r="Z91" s="4"/>
      <c r="AA91" s="4"/>
      <c r="AB91" s="4"/>
      <c r="AC91" s="4"/>
      <c r="AD91" s="4"/>
    </row>
    <row r="92" spans="1:30" ht="12.75" customHeight="1" x14ac:dyDescent="0.2">
      <c r="A92" s="4"/>
      <c r="B92" s="4"/>
      <c r="C92" s="4"/>
      <c r="D92" s="4"/>
      <c r="E92" s="4"/>
      <c r="F92" s="4"/>
      <c r="G92" s="4"/>
      <c r="H92" s="4"/>
      <c r="I92" s="4"/>
      <c r="J92" s="59"/>
      <c r="K92" s="59"/>
      <c r="L92" s="59"/>
      <c r="M92" s="59"/>
      <c r="N92" s="59"/>
      <c r="O92" s="59"/>
      <c r="P92" s="59"/>
      <c r="Q92" s="59"/>
      <c r="R92" s="59"/>
      <c r="S92" s="59"/>
      <c r="T92" s="59"/>
      <c r="U92" s="59"/>
      <c r="V92" s="4"/>
      <c r="W92" s="4"/>
      <c r="X92" s="4"/>
      <c r="Y92" s="4"/>
      <c r="Z92" s="4"/>
      <c r="AA92" s="4"/>
      <c r="AB92" s="4"/>
      <c r="AC92" s="4"/>
      <c r="AD92" s="4"/>
    </row>
    <row r="93" spans="1:30" ht="12.75" customHeight="1" x14ac:dyDescent="0.2">
      <c r="A93" s="4"/>
      <c r="B93" s="4"/>
      <c r="C93" s="4"/>
      <c r="D93" s="4"/>
      <c r="E93" s="4"/>
      <c r="F93" s="4"/>
      <c r="G93" s="4"/>
      <c r="H93" s="4"/>
      <c r="I93" s="4"/>
      <c r="J93" s="59"/>
      <c r="K93" s="59"/>
      <c r="L93" s="59"/>
      <c r="M93" s="59"/>
      <c r="N93" s="59"/>
      <c r="O93" s="59"/>
      <c r="P93" s="59"/>
      <c r="Q93" s="59"/>
      <c r="R93" s="59"/>
      <c r="S93" s="59"/>
      <c r="T93" s="59"/>
      <c r="U93" s="59"/>
      <c r="V93" s="4"/>
      <c r="W93" s="4"/>
      <c r="X93" s="4"/>
      <c r="Y93" s="4"/>
      <c r="Z93" s="4"/>
      <c r="AA93" s="4"/>
      <c r="AB93" s="4"/>
      <c r="AC93" s="4"/>
      <c r="AD93" s="4"/>
    </row>
    <row r="94" spans="1:30" ht="12.75" customHeight="1" x14ac:dyDescent="0.2">
      <c r="A94" s="4"/>
      <c r="B94" s="4"/>
      <c r="C94" s="4"/>
      <c r="D94" s="4"/>
      <c r="E94" s="4"/>
      <c r="F94" s="4"/>
      <c r="G94" s="4"/>
      <c r="H94" s="4"/>
      <c r="I94" s="4"/>
      <c r="J94" s="59"/>
      <c r="K94" s="59"/>
      <c r="L94" s="59"/>
      <c r="M94" s="59"/>
      <c r="N94" s="59"/>
      <c r="O94" s="59"/>
      <c r="P94" s="59"/>
      <c r="Q94" s="59"/>
      <c r="R94" s="59"/>
      <c r="S94" s="59"/>
      <c r="T94" s="59"/>
      <c r="U94" s="59"/>
      <c r="V94" s="4"/>
      <c r="W94" s="4"/>
      <c r="X94" s="4"/>
      <c r="Y94" s="4"/>
      <c r="Z94" s="4"/>
      <c r="AA94" s="4"/>
      <c r="AB94" s="4"/>
      <c r="AC94" s="4"/>
      <c r="AD94" s="4"/>
    </row>
    <row r="95" spans="1:30" ht="12.75" customHeight="1" x14ac:dyDescent="0.2">
      <c r="A95" s="4"/>
      <c r="B95" s="4"/>
      <c r="C95" s="4"/>
      <c r="D95" s="4"/>
      <c r="E95" s="4"/>
      <c r="F95" s="4"/>
      <c r="G95" s="4"/>
      <c r="H95" s="4"/>
      <c r="I95" s="4"/>
      <c r="J95" s="59"/>
      <c r="K95" s="59"/>
      <c r="L95" s="59"/>
      <c r="M95" s="59"/>
      <c r="N95" s="59"/>
      <c r="O95" s="59"/>
      <c r="P95" s="59"/>
      <c r="Q95" s="59"/>
      <c r="R95" s="59"/>
      <c r="S95" s="59"/>
      <c r="T95" s="59"/>
      <c r="U95" s="59"/>
      <c r="V95" s="4"/>
      <c r="W95" s="4"/>
      <c r="X95" s="4"/>
      <c r="Y95" s="4"/>
      <c r="Z95" s="4"/>
      <c r="AA95" s="4"/>
      <c r="AB95" s="4"/>
      <c r="AC95" s="4"/>
      <c r="AD95" s="4"/>
    </row>
    <row r="96" spans="1:30" ht="12.75" customHeight="1" x14ac:dyDescent="0.2">
      <c r="A96" s="4"/>
      <c r="B96" s="4"/>
      <c r="C96" s="4"/>
      <c r="D96" s="4"/>
      <c r="E96" s="4"/>
      <c r="F96" s="4"/>
      <c r="G96" s="4"/>
      <c r="H96" s="4"/>
      <c r="I96" s="4"/>
      <c r="J96" s="59"/>
      <c r="K96" s="59"/>
      <c r="L96" s="59"/>
      <c r="M96" s="59"/>
      <c r="N96" s="59"/>
      <c r="O96" s="59"/>
      <c r="P96" s="59"/>
      <c r="Q96" s="59"/>
      <c r="R96" s="59"/>
      <c r="S96" s="59"/>
      <c r="T96" s="59"/>
      <c r="U96" s="59"/>
      <c r="V96" s="4"/>
      <c r="W96" s="4"/>
      <c r="X96" s="4"/>
      <c r="Y96" s="4"/>
      <c r="Z96" s="4"/>
      <c r="AA96" s="4"/>
      <c r="AB96" s="4"/>
      <c r="AC96" s="4"/>
      <c r="AD96" s="4"/>
    </row>
    <row r="97" spans="1:30" ht="12.75" customHeight="1" x14ac:dyDescent="0.2">
      <c r="A97" s="4"/>
      <c r="B97" s="4"/>
      <c r="C97" s="4"/>
      <c r="D97" s="4"/>
      <c r="E97" s="4"/>
      <c r="F97" s="4"/>
      <c r="G97" s="4"/>
      <c r="H97" s="4"/>
      <c r="I97" s="4"/>
      <c r="J97" s="59"/>
      <c r="K97" s="59"/>
      <c r="L97" s="59"/>
      <c r="M97" s="59"/>
      <c r="N97" s="59"/>
      <c r="O97" s="59"/>
      <c r="P97" s="59"/>
      <c r="Q97" s="59"/>
      <c r="R97" s="59"/>
      <c r="S97" s="59"/>
      <c r="T97" s="59"/>
      <c r="U97" s="59"/>
      <c r="V97" s="4"/>
      <c r="W97" s="4"/>
      <c r="X97" s="4"/>
      <c r="Y97" s="4"/>
      <c r="Z97" s="4"/>
      <c r="AA97" s="4"/>
      <c r="AB97" s="4"/>
      <c r="AC97" s="4"/>
      <c r="AD97" s="4"/>
    </row>
    <row r="98" spans="1:30" ht="12.75" customHeight="1" x14ac:dyDescent="0.2">
      <c r="A98" s="4"/>
      <c r="B98" s="4"/>
      <c r="C98" s="4"/>
      <c r="D98" s="4"/>
      <c r="E98" s="4"/>
      <c r="F98" s="4"/>
      <c r="G98" s="4"/>
      <c r="H98" s="4"/>
      <c r="I98" s="4"/>
      <c r="J98" s="59"/>
      <c r="K98" s="59"/>
      <c r="L98" s="59"/>
      <c r="M98" s="59"/>
      <c r="N98" s="59"/>
      <c r="O98" s="59"/>
      <c r="P98" s="59"/>
      <c r="Q98" s="59"/>
      <c r="R98" s="59"/>
      <c r="S98" s="59"/>
      <c r="T98" s="59"/>
      <c r="U98" s="59"/>
      <c r="V98" s="4"/>
      <c r="W98" s="4"/>
      <c r="X98" s="4"/>
      <c r="Y98" s="4"/>
      <c r="Z98" s="4"/>
      <c r="AA98" s="4"/>
      <c r="AB98" s="4"/>
      <c r="AC98" s="4"/>
      <c r="AD98" s="4"/>
    </row>
    <row r="99" spans="1:30" ht="12.75" customHeight="1" x14ac:dyDescent="0.2">
      <c r="A99" s="4"/>
      <c r="B99" s="4"/>
      <c r="C99" s="4"/>
      <c r="D99" s="4"/>
      <c r="E99" s="4"/>
      <c r="F99" s="4"/>
      <c r="G99" s="4"/>
      <c r="H99" s="4"/>
      <c r="I99" s="4"/>
      <c r="J99" s="59"/>
      <c r="K99" s="59"/>
      <c r="L99" s="59"/>
      <c r="M99" s="59"/>
      <c r="N99" s="59"/>
      <c r="O99" s="59"/>
      <c r="P99" s="59"/>
      <c r="Q99" s="59"/>
      <c r="R99" s="59"/>
      <c r="S99" s="59"/>
      <c r="T99" s="59"/>
      <c r="U99" s="59"/>
      <c r="V99" s="4"/>
      <c r="W99" s="4"/>
      <c r="X99" s="4"/>
      <c r="Y99" s="4"/>
      <c r="Z99" s="4"/>
      <c r="AA99" s="4"/>
      <c r="AB99" s="4"/>
      <c r="AC99" s="4"/>
      <c r="AD99" s="4"/>
    </row>
    <row r="100" spans="1:30" ht="12.75" customHeight="1" x14ac:dyDescent="0.2">
      <c r="A100" s="4"/>
      <c r="B100" s="4"/>
      <c r="C100" s="4"/>
      <c r="D100" s="4"/>
      <c r="E100" s="4"/>
      <c r="F100" s="4"/>
      <c r="G100" s="4"/>
      <c r="H100" s="4"/>
      <c r="I100" s="4"/>
      <c r="J100" s="59"/>
      <c r="K100" s="59"/>
      <c r="L100" s="59"/>
      <c r="M100" s="59"/>
      <c r="N100" s="59"/>
      <c r="O100" s="59"/>
      <c r="P100" s="59"/>
      <c r="Q100" s="59"/>
      <c r="R100" s="59"/>
      <c r="S100" s="59"/>
      <c r="T100" s="59"/>
      <c r="U100" s="59"/>
      <c r="V100" s="4"/>
      <c r="W100" s="4"/>
      <c r="X100" s="4"/>
      <c r="Y100" s="4"/>
      <c r="Z100" s="4"/>
      <c r="AA100" s="4"/>
      <c r="AB100" s="4"/>
      <c r="AC100" s="4"/>
      <c r="AD100" s="4"/>
    </row>
    <row r="101" spans="1:30" ht="12.75" customHeight="1" x14ac:dyDescent="0.2">
      <c r="A101" s="4"/>
      <c r="B101" s="4"/>
      <c r="C101" s="4"/>
      <c r="D101" s="4"/>
      <c r="E101" s="4"/>
      <c r="F101" s="4"/>
      <c r="G101" s="4"/>
      <c r="H101" s="4"/>
      <c r="I101" s="4"/>
      <c r="J101" s="59"/>
      <c r="K101" s="59"/>
      <c r="L101" s="59"/>
      <c r="M101" s="59"/>
      <c r="N101" s="59"/>
      <c r="O101" s="59"/>
      <c r="P101" s="59"/>
      <c r="Q101" s="59"/>
      <c r="R101" s="59"/>
      <c r="S101" s="59"/>
      <c r="T101" s="59"/>
      <c r="U101" s="59"/>
      <c r="V101" s="4"/>
      <c r="W101" s="4"/>
      <c r="X101" s="4"/>
      <c r="Y101" s="4"/>
      <c r="Z101" s="4"/>
      <c r="AA101" s="4"/>
      <c r="AB101" s="4"/>
      <c r="AC101" s="4"/>
      <c r="AD101" s="4"/>
    </row>
    <row r="102" spans="1:30" ht="12.75" customHeight="1" x14ac:dyDescent="0.2">
      <c r="A102" s="4"/>
      <c r="B102" s="4"/>
      <c r="C102" s="4"/>
      <c r="D102" s="4"/>
      <c r="E102" s="4"/>
      <c r="F102" s="4"/>
      <c r="G102" s="4"/>
      <c r="H102" s="4"/>
      <c r="I102" s="4"/>
      <c r="J102" s="59"/>
      <c r="K102" s="59"/>
      <c r="L102" s="59"/>
      <c r="M102" s="59"/>
      <c r="N102" s="59"/>
      <c r="O102" s="59"/>
      <c r="P102" s="59"/>
      <c r="Q102" s="59"/>
      <c r="R102" s="59"/>
      <c r="S102" s="59"/>
      <c r="T102" s="59"/>
      <c r="U102" s="59"/>
      <c r="V102" s="4"/>
      <c r="W102" s="4"/>
      <c r="X102" s="4"/>
      <c r="Y102" s="4"/>
      <c r="Z102" s="4"/>
      <c r="AA102" s="4"/>
      <c r="AB102" s="4"/>
      <c r="AC102" s="4"/>
      <c r="AD102" s="4"/>
    </row>
    <row r="103" spans="1:30" ht="12.75" customHeight="1" x14ac:dyDescent="0.2">
      <c r="A103" s="4"/>
      <c r="B103" s="4"/>
      <c r="C103" s="4"/>
      <c r="D103" s="4"/>
      <c r="E103" s="4"/>
      <c r="F103" s="4"/>
      <c r="G103" s="4"/>
      <c r="H103" s="4"/>
      <c r="I103" s="4"/>
      <c r="J103" s="59"/>
      <c r="K103" s="59"/>
      <c r="L103" s="59"/>
      <c r="M103" s="59"/>
      <c r="N103" s="59"/>
      <c r="O103" s="59"/>
      <c r="P103" s="59"/>
      <c r="Q103" s="59"/>
      <c r="R103" s="59"/>
      <c r="S103" s="59"/>
      <c r="T103" s="59"/>
      <c r="U103" s="59"/>
      <c r="V103" s="4"/>
      <c r="W103" s="4"/>
      <c r="X103" s="4"/>
      <c r="Y103" s="4"/>
      <c r="Z103" s="4"/>
      <c r="AA103" s="4"/>
      <c r="AB103" s="4"/>
      <c r="AC103" s="4"/>
      <c r="AD103" s="4"/>
    </row>
    <row r="104" spans="1:30" ht="12.75" customHeight="1" x14ac:dyDescent="0.2">
      <c r="A104" s="4"/>
      <c r="B104" s="4"/>
      <c r="C104" s="4"/>
      <c r="D104" s="4"/>
      <c r="E104" s="4"/>
      <c r="F104" s="4"/>
      <c r="G104" s="4"/>
      <c r="H104" s="4"/>
      <c r="I104" s="4"/>
      <c r="J104" s="59"/>
      <c r="K104" s="59"/>
      <c r="L104" s="59"/>
      <c r="M104" s="59"/>
      <c r="N104" s="59"/>
      <c r="O104" s="59"/>
      <c r="P104" s="59"/>
      <c r="Q104" s="59"/>
      <c r="R104" s="59"/>
      <c r="S104" s="59"/>
      <c r="T104" s="59"/>
      <c r="U104" s="59"/>
      <c r="V104" s="4"/>
      <c r="W104" s="4"/>
      <c r="X104" s="4"/>
      <c r="Y104" s="4"/>
      <c r="Z104" s="4"/>
      <c r="AA104" s="4"/>
      <c r="AB104" s="4"/>
      <c r="AC104" s="4"/>
      <c r="AD104" s="4"/>
    </row>
    <row r="105" spans="1:30" ht="12.75" customHeight="1" x14ac:dyDescent="0.2">
      <c r="A105" s="4"/>
      <c r="B105" s="4"/>
      <c r="C105" s="4"/>
      <c r="D105" s="4"/>
      <c r="E105" s="4"/>
      <c r="F105" s="4"/>
      <c r="G105" s="4"/>
      <c r="H105" s="4"/>
      <c r="I105" s="4"/>
      <c r="J105" s="59"/>
      <c r="K105" s="59"/>
      <c r="L105" s="59"/>
      <c r="M105" s="59"/>
      <c r="N105" s="59"/>
      <c r="O105" s="59"/>
      <c r="P105" s="59"/>
      <c r="Q105" s="59"/>
      <c r="R105" s="59"/>
      <c r="S105" s="59"/>
      <c r="T105" s="59"/>
      <c r="U105" s="59"/>
      <c r="V105" s="4"/>
      <c r="W105" s="4"/>
      <c r="X105" s="4"/>
      <c r="Y105" s="4"/>
      <c r="Z105" s="4"/>
      <c r="AA105" s="4"/>
      <c r="AB105" s="4"/>
      <c r="AC105" s="4"/>
      <c r="AD105" s="4"/>
    </row>
    <row r="106" spans="1:30" ht="12.75" customHeight="1" x14ac:dyDescent="0.2">
      <c r="A106" s="4"/>
      <c r="B106" s="4"/>
      <c r="C106" s="4"/>
      <c r="D106" s="4"/>
      <c r="E106" s="4"/>
      <c r="F106" s="4"/>
      <c r="G106" s="4"/>
      <c r="H106" s="4"/>
      <c r="I106" s="4"/>
      <c r="J106" s="59"/>
      <c r="K106" s="59"/>
      <c r="L106" s="59"/>
      <c r="M106" s="59"/>
      <c r="N106" s="59"/>
      <c r="O106" s="59"/>
      <c r="P106" s="59"/>
      <c r="Q106" s="59"/>
      <c r="R106" s="59"/>
      <c r="S106" s="59"/>
      <c r="T106" s="59"/>
      <c r="U106" s="59"/>
      <c r="V106" s="4"/>
      <c r="W106" s="4"/>
      <c r="X106" s="4"/>
      <c r="Y106" s="4"/>
      <c r="Z106" s="4"/>
      <c r="AA106" s="4"/>
      <c r="AB106" s="4"/>
      <c r="AC106" s="4"/>
      <c r="AD106" s="4"/>
    </row>
    <row r="107" spans="1:30" ht="12.75" customHeight="1" x14ac:dyDescent="0.2">
      <c r="A107" s="4"/>
      <c r="B107" s="4"/>
      <c r="C107" s="4"/>
      <c r="D107" s="4"/>
      <c r="E107" s="4"/>
      <c r="F107" s="4"/>
      <c r="G107" s="4"/>
      <c r="H107" s="4"/>
      <c r="I107" s="4"/>
      <c r="J107" s="59"/>
      <c r="K107" s="59"/>
      <c r="L107" s="59"/>
      <c r="M107" s="59"/>
      <c r="N107" s="59"/>
      <c r="O107" s="59"/>
      <c r="P107" s="59"/>
      <c r="Q107" s="59"/>
      <c r="R107" s="59"/>
      <c r="S107" s="59"/>
      <c r="T107" s="59"/>
      <c r="U107" s="59"/>
      <c r="V107" s="4"/>
      <c r="W107" s="4"/>
      <c r="X107" s="4"/>
      <c r="Y107" s="4"/>
      <c r="Z107" s="4"/>
      <c r="AA107" s="4"/>
      <c r="AB107" s="4"/>
      <c r="AC107" s="4"/>
      <c r="AD107" s="4"/>
    </row>
    <row r="108" spans="1:30" ht="12.75" customHeight="1" x14ac:dyDescent="0.2">
      <c r="A108" s="4"/>
      <c r="B108" s="4"/>
      <c r="C108" s="4"/>
      <c r="D108" s="4"/>
      <c r="E108" s="4"/>
      <c r="F108" s="4"/>
      <c r="G108" s="4"/>
      <c r="H108" s="4"/>
      <c r="I108" s="4"/>
      <c r="J108" s="59"/>
      <c r="K108" s="59"/>
      <c r="L108" s="59"/>
      <c r="M108" s="59"/>
      <c r="N108" s="59"/>
      <c r="O108" s="59"/>
      <c r="P108" s="59"/>
      <c r="Q108" s="59"/>
      <c r="R108" s="59"/>
      <c r="S108" s="59"/>
      <c r="T108" s="59"/>
      <c r="U108" s="59"/>
      <c r="V108" s="4"/>
      <c r="W108" s="4"/>
      <c r="X108" s="4"/>
      <c r="Y108" s="4"/>
      <c r="Z108" s="4"/>
      <c r="AA108" s="4"/>
      <c r="AB108" s="4"/>
      <c r="AC108" s="4"/>
      <c r="AD108" s="4"/>
    </row>
    <row r="109" spans="1:30" ht="12.75" customHeight="1" x14ac:dyDescent="0.2">
      <c r="A109" s="4"/>
      <c r="B109" s="4"/>
      <c r="C109" s="4"/>
      <c r="D109" s="4"/>
      <c r="E109" s="4"/>
      <c r="F109" s="4"/>
      <c r="G109" s="4"/>
      <c r="H109" s="4"/>
      <c r="I109" s="4"/>
      <c r="J109" s="59"/>
      <c r="K109" s="59"/>
      <c r="L109" s="59"/>
      <c r="M109" s="59"/>
      <c r="N109" s="59"/>
      <c r="O109" s="59"/>
      <c r="P109" s="59"/>
      <c r="Q109" s="59"/>
      <c r="R109" s="59"/>
      <c r="S109" s="59"/>
      <c r="T109" s="59"/>
      <c r="U109" s="59"/>
      <c r="V109" s="4"/>
      <c r="W109" s="4"/>
      <c r="X109" s="4"/>
      <c r="Y109" s="4"/>
      <c r="Z109" s="4"/>
      <c r="AA109" s="4"/>
      <c r="AB109" s="4"/>
      <c r="AC109" s="4"/>
      <c r="AD109" s="4"/>
    </row>
    <row r="110" spans="1:30" ht="12.75" customHeight="1" x14ac:dyDescent="0.2">
      <c r="A110" s="4"/>
      <c r="B110" s="4"/>
      <c r="C110" s="4"/>
      <c r="D110" s="4"/>
      <c r="E110" s="4"/>
      <c r="F110" s="4"/>
      <c r="G110" s="4"/>
      <c r="H110" s="4"/>
      <c r="I110" s="4"/>
      <c r="J110" s="59"/>
      <c r="K110" s="59"/>
      <c r="L110" s="59"/>
      <c r="M110" s="59"/>
      <c r="N110" s="59"/>
      <c r="O110" s="59"/>
      <c r="P110" s="59"/>
      <c r="Q110" s="59"/>
      <c r="R110" s="59"/>
      <c r="S110" s="59"/>
      <c r="T110" s="59"/>
      <c r="U110" s="59"/>
      <c r="V110" s="4"/>
      <c r="W110" s="4"/>
      <c r="X110" s="4"/>
      <c r="Y110" s="4"/>
      <c r="Z110" s="4"/>
      <c r="AA110" s="4"/>
      <c r="AB110" s="4"/>
      <c r="AC110" s="4"/>
      <c r="AD110" s="4"/>
    </row>
    <row r="111" spans="1:30" ht="12.75" customHeight="1" x14ac:dyDescent="0.2">
      <c r="A111" s="4"/>
      <c r="B111" s="4"/>
      <c r="C111" s="4"/>
      <c r="D111" s="4"/>
      <c r="E111" s="4"/>
      <c r="F111" s="4"/>
      <c r="G111" s="4"/>
      <c r="H111" s="4"/>
      <c r="I111" s="4"/>
      <c r="J111" s="59"/>
      <c r="K111" s="59"/>
      <c r="L111" s="59"/>
      <c r="M111" s="59"/>
      <c r="N111" s="59"/>
      <c r="O111" s="59"/>
      <c r="P111" s="59"/>
      <c r="Q111" s="59"/>
      <c r="R111" s="59"/>
      <c r="S111" s="59"/>
      <c r="T111" s="59"/>
      <c r="U111" s="59"/>
      <c r="V111" s="4"/>
      <c r="W111" s="4"/>
      <c r="X111" s="4"/>
      <c r="Y111" s="4"/>
      <c r="Z111" s="4"/>
      <c r="AA111" s="4"/>
      <c r="AB111" s="4"/>
      <c r="AC111" s="4"/>
      <c r="AD111" s="4"/>
    </row>
    <row r="112" spans="1:30" ht="12.75" customHeight="1" x14ac:dyDescent="0.2">
      <c r="A112" s="4"/>
      <c r="B112" s="4"/>
      <c r="C112" s="4"/>
      <c r="D112" s="4"/>
      <c r="E112" s="4"/>
      <c r="F112" s="4"/>
      <c r="G112" s="4"/>
      <c r="H112" s="4"/>
      <c r="I112" s="4"/>
      <c r="J112" s="59"/>
      <c r="K112" s="59"/>
      <c r="L112" s="59"/>
      <c r="M112" s="59"/>
      <c r="N112" s="59"/>
      <c r="O112" s="59"/>
      <c r="P112" s="59"/>
      <c r="Q112" s="59"/>
      <c r="R112" s="59"/>
      <c r="S112" s="59"/>
      <c r="T112" s="59"/>
      <c r="U112" s="59"/>
      <c r="V112" s="4"/>
      <c r="W112" s="4"/>
      <c r="X112" s="4"/>
      <c r="Y112" s="4"/>
      <c r="Z112" s="4"/>
      <c r="AA112" s="4"/>
      <c r="AB112" s="4"/>
      <c r="AC112" s="4"/>
      <c r="AD112" s="4"/>
    </row>
    <row r="113" spans="1:30" ht="12.75" customHeight="1" x14ac:dyDescent="0.2">
      <c r="A113" s="4"/>
      <c r="B113" s="4"/>
      <c r="C113" s="4"/>
      <c r="D113" s="4"/>
      <c r="E113" s="4"/>
      <c r="F113" s="4"/>
      <c r="G113" s="4"/>
      <c r="H113" s="4"/>
      <c r="I113" s="4"/>
      <c r="J113" s="59"/>
      <c r="K113" s="59"/>
      <c r="L113" s="59"/>
      <c r="M113" s="59"/>
      <c r="N113" s="59"/>
      <c r="O113" s="59"/>
      <c r="P113" s="59"/>
      <c r="Q113" s="59"/>
      <c r="R113" s="59"/>
      <c r="S113" s="59"/>
      <c r="T113" s="59"/>
      <c r="U113" s="59"/>
      <c r="V113" s="4"/>
      <c r="W113" s="4"/>
      <c r="X113" s="4"/>
      <c r="Y113" s="4"/>
      <c r="Z113" s="4"/>
      <c r="AA113" s="4"/>
      <c r="AB113" s="4"/>
      <c r="AC113" s="4"/>
      <c r="AD113" s="4"/>
    </row>
    <row r="114" spans="1:30" ht="12.75" customHeight="1" x14ac:dyDescent="0.2">
      <c r="A114" s="4"/>
      <c r="B114" s="4"/>
      <c r="C114" s="4"/>
      <c r="D114" s="4"/>
      <c r="E114" s="4"/>
      <c r="F114" s="4"/>
      <c r="G114" s="4"/>
      <c r="H114" s="4"/>
      <c r="I114" s="4"/>
      <c r="J114" s="59"/>
      <c r="K114" s="59"/>
      <c r="L114" s="59"/>
      <c r="M114" s="59"/>
      <c r="N114" s="59"/>
      <c r="O114" s="59"/>
      <c r="P114" s="59"/>
      <c r="Q114" s="59"/>
      <c r="R114" s="59"/>
      <c r="S114" s="59"/>
      <c r="T114" s="59"/>
      <c r="U114" s="59"/>
      <c r="V114" s="4"/>
      <c r="W114" s="4"/>
      <c r="X114" s="4"/>
      <c r="Y114" s="4"/>
      <c r="Z114" s="4"/>
      <c r="AA114" s="4"/>
      <c r="AB114" s="4"/>
      <c r="AC114" s="4"/>
      <c r="AD114" s="4"/>
    </row>
    <row r="115" spans="1:30" ht="12.75" customHeight="1" x14ac:dyDescent="0.2">
      <c r="A115" s="4"/>
      <c r="B115" s="4"/>
      <c r="C115" s="4"/>
      <c r="D115" s="4"/>
      <c r="E115" s="4"/>
      <c r="F115" s="4"/>
      <c r="G115" s="4"/>
      <c r="H115" s="4"/>
      <c r="I115" s="4"/>
      <c r="J115" s="59"/>
      <c r="K115" s="59"/>
      <c r="L115" s="59"/>
      <c r="M115" s="59"/>
      <c r="N115" s="59"/>
      <c r="O115" s="59"/>
      <c r="P115" s="59"/>
      <c r="Q115" s="59"/>
      <c r="R115" s="59"/>
      <c r="S115" s="59"/>
      <c r="T115" s="59"/>
      <c r="U115" s="59"/>
      <c r="V115" s="4"/>
      <c r="W115" s="4"/>
      <c r="X115" s="4"/>
      <c r="Y115" s="4"/>
      <c r="Z115" s="4"/>
      <c r="AA115" s="4"/>
      <c r="AB115" s="4"/>
      <c r="AC115" s="4"/>
      <c r="AD115" s="4"/>
    </row>
    <row r="116" spans="1:30" ht="12.75" customHeight="1" x14ac:dyDescent="0.2">
      <c r="A116" s="4"/>
      <c r="B116" s="4"/>
      <c r="C116" s="4"/>
      <c r="D116" s="4"/>
      <c r="E116" s="4"/>
      <c r="F116" s="4"/>
      <c r="G116" s="4"/>
      <c r="H116" s="4"/>
      <c r="I116" s="4"/>
      <c r="J116" s="59"/>
      <c r="K116" s="59"/>
      <c r="L116" s="59"/>
      <c r="M116" s="59"/>
      <c r="N116" s="59"/>
      <c r="O116" s="59"/>
      <c r="P116" s="59"/>
      <c r="Q116" s="59"/>
      <c r="R116" s="59"/>
      <c r="S116" s="59"/>
      <c r="T116" s="59"/>
      <c r="U116" s="59"/>
      <c r="V116" s="4"/>
      <c r="W116" s="4"/>
      <c r="X116" s="4"/>
      <c r="Y116" s="4"/>
      <c r="Z116" s="4"/>
      <c r="AA116" s="4"/>
      <c r="AB116" s="4"/>
      <c r="AC116" s="4"/>
      <c r="AD116" s="4"/>
    </row>
    <row r="117" spans="1:30" ht="12.75" customHeight="1" x14ac:dyDescent="0.2">
      <c r="A117" s="4"/>
      <c r="B117" s="4"/>
      <c r="C117" s="4"/>
      <c r="D117" s="4"/>
      <c r="E117" s="4"/>
      <c r="F117" s="4"/>
      <c r="G117" s="4"/>
      <c r="H117" s="4"/>
      <c r="I117" s="4"/>
      <c r="J117" s="59"/>
      <c r="K117" s="59"/>
      <c r="L117" s="59"/>
      <c r="M117" s="59"/>
      <c r="N117" s="59"/>
      <c r="O117" s="59"/>
      <c r="P117" s="59"/>
      <c r="Q117" s="59"/>
      <c r="R117" s="59"/>
      <c r="S117" s="59"/>
      <c r="T117" s="59"/>
      <c r="U117" s="59"/>
      <c r="V117" s="4"/>
      <c r="W117" s="4"/>
      <c r="X117" s="4"/>
      <c r="Y117" s="4"/>
      <c r="Z117" s="4"/>
      <c r="AA117" s="4"/>
      <c r="AB117" s="4"/>
      <c r="AC117" s="4"/>
      <c r="AD117" s="4"/>
    </row>
    <row r="118" spans="1:30" ht="12.75" customHeight="1" x14ac:dyDescent="0.2">
      <c r="A118" s="4"/>
      <c r="B118" s="4"/>
      <c r="C118" s="4"/>
      <c r="D118" s="4"/>
      <c r="E118" s="4"/>
      <c r="F118" s="4"/>
      <c r="G118" s="4"/>
      <c r="H118" s="4"/>
      <c r="I118" s="4"/>
      <c r="J118" s="59"/>
      <c r="K118" s="59"/>
      <c r="L118" s="59"/>
      <c r="M118" s="59"/>
      <c r="N118" s="59"/>
      <c r="O118" s="59"/>
      <c r="P118" s="59"/>
      <c r="Q118" s="59"/>
      <c r="R118" s="59"/>
      <c r="S118" s="59"/>
      <c r="T118" s="59"/>
      <c r="U118" s="59"/>
      <c r="V118" s="4"/>
      <c r="W118" s="4"/>
      <c r="X118" s="4"/>
      <c r="Y118" s="4"/>
      <c r="Z118" s="4"/>
      <c r="AA118" s="4"/>
      <c r="AB118" s="4"/>
      <c r="AC118" s="4"/>
      <c r="AD118" s="4"/>
    </row>
    <row r="119" spans="1:30" ht="12.75" customHeight="1" x14ac:dyDescent="0.2">
      <c r="A119" s="4"/>
      <c r="B119" s="4"/>
      <c r="C119" s="4"/>
      <c r="D119" s="4"/>
      <c r="E119" s="4"/>
      <c r="F119" s="4"/>
      <c r="G119" s="4"/>
      <c r="H119" s="4"/>
      <c r="I119" s="4"/>
      <c r="J119" s="59"/>
      <c r="K119" s="59"/>
      <c r="L119" s="59"/>
      <c r="M119" s="59"/>
      <c r="N119" s="59"/>
      <c r="O119" s="59"/>
      <c r="P119" s="59"/>
      <c r="Q119" s="59"/>
      <c r="R119" s="59"/>
      <c r="S119" s="59"/>
      <c r="T119" s="59"/>
      <c r="U119" s="59"/>
      <c r="V119" s="4"/>
      <c r="W119" s="4"/>
      <c r="X119" s="4"/>
      <c r="Y119" s="4"/>
      <c r="Z119" s="4"/>
      <c r="AA119" s="4"/>
      <c r="AB119" s="4"/>
      <c r="AC119" s="4"/>
      <c r="AD119" s="4"/>
    </row>
    <row r="120" spans="1:30" ht="12.75" customHeight="1" x14ac:dyDescent="0.2">
      <c r="A120" s="4"/>
      <c r="B120" s="4"/>
      <c r="C120" s="4"/>
      <c r="D120" s="4"/>
      <c r="E120" s="4"/>
      <c r="F120" s="4"/>
      <c r="G120" s="4"/>
      <c r="H120" s="4"/>
      <c r="I120" s="4"/>
      <c r="J120" s="59"/>
      <c r="K120" s="59"/>
      <c r="L120" s="59"/>
      <c r="M120" s="59"/>
      <c r="N120" s="59"/>
      <c r="O120" s="59"/>
      <c r="P120" s="59"/>
      <c r="Q120" s="59"/>
      <c r="R120" s="59"/>
      <c r="S120" s="59"/>
      <c r="T120" s="59"/>
      <c r="U120" s="59"/>
      <c r="V120" s="4"/>
      <c r="W120" s="4"/>
      <c r="X120" s="4"/>
      <c r="Y120" s="4"/>
      <c r="Z120" s="4"/>
      <c r="AA120" s="4"/>
      <c r="AB120" s="4"/>
      <c r="AC120" s="4"/>
      <c r="AD120" s="4"/>
    </row>
    <row r="121" spans="1:30" ht="12.75" customHeight="1" x14ac:dyDescent="0.2">
      <c r="A121" s="4"/>
      <c r="B121" s="4"/>
      <c r="C121" s="4"/>
      <c r="D121" s="4"/>
      <c r="E121" s="4"/>
      <c r="F121" s="4"/>
      <c r="G121" s="4"/>
      <c r="H121" s="4"/>
      <c r="I121" s="4"/>
      <c r="J121" s="59"/>
      <c r="K121" s="59"/>
      <c r="L121" s="59"/>
      <c r="M121" s="59"/>
      <c r="N121" s="59"/>
      <c r="O121" s="59"/>
      <c r="P121" s="59"/>
      <c r="Q121" s="59"/>
      <c r="R121" s="59"/>
      <c r="S121" s="59"/>
      <c r="T121" s="59"/>
      <c r="U121" s="59"/>
      <c r="V121" s="4"/>
      <c r="W121" s="4"/>
      <c r="X121" s="4"/>
      <c r="Y121" s="4"/>
      <c r="Z121" s="4"/>
      <c r="AA121" s="4"/>
      <c r="AB121" s="4"/>
      <c r="AC121" s="4"/>
      <c r="AD121" s="4"/>
    </row>
    <row r="122" spans="1:30" ht="12.75" customHeight="1" x14ac:dyDescent="0.2">
      <c r="A122" s="4"/>
      <c r="B122" s="4"/>
      <c r="C122" s="4"/>
      <c r="D122" s="4"/>
      <c r="E122" s="4"/>
      <c r="F122" s="4"/>
      <c r="G122" s="4"/>
      <c r="H122" s="4"/>
      <c r="I122" s="4"/>
      <c r="J122" s="59"/>
      <c r="K122" s="59"/>
      <c r="L122" s="59"/>
      <c r="M122" s="59"/>
      <c r="N122" s="59"/>
      <c r="O122" s="59"/>
      <c r="P122" s="59"/>
      <c r="Q122" s="59"/>
      <c r="R122" s="59"/>
      <c r="S122" s="59"/>
      <c r="T122" s="59"/>
      <c r="U122" s="59"/>
      <c r="V122" s="4"/>
      <c r="W122" s="4"/>
      <c r="X122" s="4"/>
      <c r="Y122" s="4"/>
      <c r="Z122" s="4"/>
      <c r="AA122" s="4"/>
      <c r="AB122" s="4"/>
      <c r="AC122" s="4"/>
      <c r="AD122" s="4"/>
    </row>
    <row r="123" spans="1:30" ht="12.75" customHeight="1" x14ac:dyDescent="0.2">
      <c r="A123" s="4"/>
      <c r="B123" s="4"/>
      <c r="C123" s="4"/>
      <c r="D123" s="4"/>
      <c r="E123" s="4"/>
      <c r="F123" s="4"/>
      <c r="G123" s="4"/>
      <c r="H123" s="4"/>
      <c r="I123" s="4"/>
      <c r="J123" s="59"/>
      <c r="K123" s="59"/>
      <c r="L123" s="59"/>
      <c r="M123" s="59"/>
      <c r="N123" s="59"/>
      <c r="O123" s="59"/>
      <c r="P123" s="59"/>
      <c r="Q123" s="59"/>
      <c r="R123" s="59"/>
      <c r="S123" s="59"/>
      <c r="T123" s="59"/>
      <c r="U123" s="59"/>
      <c r="V123" s="4"/>
      <c r="W123" s="4"/>
      <c r="X123" s="4"/>
      <c r="Y123" s="4"/>
      <c r="Z123" s="4"/>
      <c r="AA123" s="4"/>
      <c r="AB123" s="4"/>
      <c r="AC123" s="4"/>
      <c r="AD123" s="4"/>
    </row>
    <row r="124" spans="1:30" ht="12.75" customHeight="1" x14ac:dyDescent="0.2">
      <c r="A124" s="4"/>
      <c r="B124" s="4"/>
      <c r="C124" s="4"/>
      <c r="D124" s="4"/>
      <c r="E124" s="4"/>
      <c r="F124" s="4"/>
      <c r="G124" s="4"/>
      <c r="H124" s="4"/>
      <c r="I124" s="4"/>
      <c r="J124" s="59"/>
      <c r="K124" s="59"/>
      <c r="L124" s="59"/>
      <c r="M124" s="59"/>
      <c r="N124" s="59"/>
      <c r="O124" s="59"/>
      <c r="P124" s="59"/>
      <c r="Q124" s="59"/>
      <c r="R124" s="59"/>
      <c r="S124" s="59"/>
      <c r="T124" s="59"/>
      <c r="U124" s="59"/>
      <c r="V124" s="4"/>
      <c r="W124" s="4"/>
      <c r="X124" s="4"/>
      <c r="Y124" s="4"/>
      <c r="Z124" s="4"/>
      <c r="AA124" s="4"/>
      <c r="AB124" s="4"/>
      <c r="AC124" s="4"/>
      <c r="AD124" s="4"/>
    </row>
    <row r="125" spans="1:30" ht="12.75" customHeight="1" x14ac:dyDescent="0.2">
      <c r="A125" s="4"/>
      <c r="B125" s="4"/>
      <c r="C125" s="4"/>
      <c r="D125" s="4"/>
      <c r="E125" s="4"/>
      <c r="F125" s="4"/>
      <c r="G125" s="4"/>
      <c r="H125" s="4"/>
      <c r="I125" s="4"/>
      <c r="J125" s="59"/>
      <c r="K125" s="59"/>
      <c r="L125" s="59"/>
      <c r="M125" s="59"/>
      <c r="N125" s="59"/>
      <c r="O125" s="59"/>
      <c r="P125" s="59"/>
      <c r="Q125" s="59"/>
      <c r="R125" s="59"/>
      <c r="S125" s="59"/>
      <c r="T125" s="59"/>
      <c r="U125" s="59"/>
      <c r="V125" s="4"/>
      <c r="W125" s="4"/>
      <c r="X125" s="4"/>
      <c r="Y125" s="4"/>
      <c r="Z125" s="4"/>
      <c r="AA125" s="4"/>
      <c r="AB125" s="4"/>
      <c r="AC125" s="4"/>
      <c r="AD125" s="4"/>
    </row>
    <row r="126" spans="1:30" ht="12.75" customHeight="1" x14ac:dyDescent="0.2">
      <c r="A126" s="4"/>
      <c r="B126" s="4"/>
      <c r="C126" s="4"/>
      <c r="D126" s="4"/>
      <c r="E126" s="4"/>
      <c r="F126" s="4"/>
      <c r="G126" s="4"/>
      <c r="H126" s="4"/>
      <c r="I126" s="4"/>
      <c r="J126" s="59"/>
      <c r="K126" s="59"/>
      <c r="L126" s="59"/>
      <c r="M126" s="59"/>
      <c r="N126" s="59"/>
      <c r="O126" s="59"/>
      <c r="P126" s="59"/>
      <c r="Q126" s="59"/>
      <c r="R126" s="59"/>
      <c r="S126" s="59"/>
      <c r="T126" s="59"/>
      <c r="U126" s="59"/>
      <c r="V126" s="4"/>
      <c r="W126" s="4"/>
      <c r="X126" s="4"/>
      <c r="Y126" s="4"/>
      <c r="Z126" s="4"/>
      <c r="AA126" s="4"/>
      <c r="AB126" s="4"/>
      <c r="AC126" s="4"/>
      <c r="AD126" s="4"/>
    </row>
    <row r="127" spans="1:30"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sheetData>
  <mergeCells count="47">
    <mergeCell ref="X10:AD10"/>
    <mergeCell ref="A1:B3"/>
    <mergeCell ref="D1:F1"/>
    <mergeCell ref="D2:F2"/>
    <mergeCell ref="D3:F3"/>
    <mergeCell ref="A4:I4"/>
    <mergeCell ref="B5:C5"/>
    <mergeCell ref="B6:C6"/>
    <mergeCell ref="B7:C7"/>
    <mergeCell ref="B8:C8"/>
    <mergeCell ref="B9:I9"/>
    <mergeCell ref="J10:P10"/>
    <mergeCell ref="Q10:W10"/>
    <mergeCell ref="X11:AB11"/>
    <mergeCell ref="AC11:AD11"/>
    <mergeCell ref="A11:A12"/>
    <mergeCell ref="B11:B12"/>
    <mergeCell ref="C11:C12"/>
    <mergeCell ref="D11:D12"/>
    <mergeCell ref="E11:E12"/>
    <mergeCell ref="F11:F12"/>
    <mergeCell ref="G11:G12"/>
    <mergeCell ref="H11:I11"/>
    <mergeCell ref="J11:N11"/>
    <mergeCell ref="O11:P11"/>
    <mergeCell ref="Q11:U11"/>
    <mergeCell ref="V11:W11"/>
    <mergeCell ref="C16:I16"/>
    <mergeCell ref="C17:I17"/>
    <mergeCell ref="C18:I18"/>
    <mergeCell ref="C20:I20"/>
    <mergeCell ref="A21:C21"/>
    <mergeCell ref="D21:E21"/>
    <mergeCell ref="F21:I21"/>
    <mergeCell ref="C19:I19"/>
    <mergeCell ref="F24:I25"/>
    <mergeCell ref="D26:E27"/>
    <mergeCell ref="F26:I27"/>
    <mergeCell ref="A22:A23"/>
    <mergeCell ref="B22:C23"/>
    <mergeCell ref="D22:E23"/>
    <mergeCell ref="F22:I23"/>
    <mergeCell ref="B24:C25"/>
    <mergeCell ref="A26:A27"/>
    <mergeCell ref="B26:C27"/>
    <mergeCell ref="D24:E25"/>
    <mergeCell ref="A24:A25"/>
  </mergeCells>
  <pageMargins left="0.70866141732283472" right="0.70866141732283472" top="0.74803149606299213" bottom="0.74803149606299213" header="0" footer="0"/>
  <pageSetup scale="32" orientation="landscape"/>
  <ignoredErrors>
    <ignoredError sqref="A18:A19" formulaRange="1"/>
  </ignoredErrors>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100-000000000000}">
          <x14:formula1>
            <xm:f>Hoja1!$B$2:$B$5</xm:f>
          </x14:formula1>
          <xm:sqref>P13:P15 W13:W15 AD13:AD15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D1008"/>
  <sheetViews>
    <sheetView topLeftCell="A16" zoomScale="59" zoomScaleNormal="59" workbookViewId="0">
      <selection activeCell="G24" sqref="G24:H24"/>
    </sheetView>
  </sheetViews>
  <sheetFormatPr baseColWidth="10" defaultColWidth="12.625" defaultRowHeight="15" customHeight="1" x14ac:dyDescent="0.2"/>
  <cols>
    <col min="1" max="1" width="25.875" customWidth="1"/>
    <col min="2" max="2" width="4.375" customWidth="1"/>
    <col min="3" max="3" width="54.875" customWidth="1"/>
    <col min="4" max="4" width="36.25" customWidth="1"/>
    <col min="5" max="5" width="39" customWidth="1"/>
    <col min="6" max="6" width="45.75" customWidth="1"/>
    <col min="7" max="7" width="14.875" customWidth="1"/>
    <col min="8" max="8" width="15.5" customWidth="1"/>
    <col min="9" max="9" width="6.375" hidden="1" customWidth="1"/>
    <col min="10" max="10" width="7.125" hidden="1" customWidth="1"/>
    <col min="11" max="11" width="10" hidden="1" customWidth="1"/>
    <col min="12" max="12" width="17.75" hidden="1" customWidth="1"/>
    <col min="13" max="13" width="18" hidden="1" customWidth="1"/>
    <col min="14" max="14" width="16.875" hidden="1" customWidth="1"/>
    <col min="15" max="15" width="18.25" hidden="1" customWidth="1"/>
    <col min="16" max="19" width="10" hidden="1" customWidth="1"/>
    <col min="20" max="20" width="13.25" hidden="1" customWidth="1"/>
    <col min="21" max="21" width="10" hidden="1" customWidth="1"/>
    <col min="22" max="22" width="15.75" hidden="1" customWidth="1"/>
    <col min="23" max="28" width="10" hidden="1" customWidth="1"/>
    <col min="29" max="29" width="18.375" hidden="1" customWidth="1"/>
    <col min="30" max="30" width="10" customWidth="1"/>
  </cols>
  <sheetData>
    <row r="1" spans="1:30" ht="24" customHeight="1" x14ac:dyDescent="0.2">
      <c r="A1" s="299"/>
      <c r="B1" s="300"/>
      <c r="C1" s="1"/>
      <c r="D1" s="305"/>
      <c r="E1" s="282"/>
      <c r="F1" s="279"/>
      <c r="G1" s="2"/>
      <c r="H1" s="3"/>
      <c r="I1" s="4"/>
      <c r="J1" s="4"/>
      <c r="K1" s="4"/>
      <c r="L1" s="4"/>
      <c r="M1" s="4"/>
      <c r="N1" s="4"/>
      <c r="O1" s="4"/>
      <c r="P1" s="4"/>
      <c r="Q1" s="4"/>
      <c r="R1" s="4"/>
      <c r="S1" s="4"/>
      <c r="T1" s="4"/>
      <c r="U1" s="4"/>
      <c r="V1" s="4"/>
      <c r="W1" s="4"/>
      <c r="X1" s="4"/>
      <c r="Y1" s="4"/>
      <c r="Z1" s="4"/>
      <c r="AA1" s="4"/>
      <c r="AB1" s="4"/>
      <c r="AC1" s="4"/>
      <c r="AD1" s="4"/>
    </row>
    <row r="2" spans="1:30" ht="24" customHeight="1" x14ac:dyDescent="0.2">
      <c r="A2" s="301"/>
      <c r="B2" s="302"/>
      <c r="C2" s="1"/>
      <c r="D2" s="305"/>
      <c r="E2" s="282"/>
      <c r="F2" s="279"/>
      <c r="G2" s="2"/>
      <c r="H2" s="3"/>
      <c r="I2" s="4"/>
      <c r="J2" s="4"/>
      <c r="K2" s="4"/>
      <c r="L2" s="4"/>
      <c r="M2" s="4"/>
      <c r="N2" s="4"/>
      <c r="O2" s="4"/>
      <c r="P2" s="4"/>
      <c r="Q2" s="4"/>
      <c r="R2" s="4"/>
      <c r="S2" s="4"/>
      <c r="T2" s="4"/>
      <c r="U2" s="4"/>
      <c r="V2" s="4"/>
      <c r="W2" s="4"/>
      <c r="X2" s="4"/>
      <c r="Y2" s="4"/>
      <c r="Z2" s="4"/>
      <c r="AA2" s="4"/>
      <c r="AB2" s="4"/>
      <c r="AC2" s="4"/>
      <c r="AD2" s="4"/>
    </row>
    <row r="3" spans="1:30" ht="24" customHeight="1" x14ac:dyDescent="0.2">
      <c r="A3" s="303"/>
      <c r="B3" s="304"/>
      <c r="C3" s="1"/>
      <c r="D3" s="306"/>
      <c r="E3" s="282"/>
      <c r="F3" s="279"/>
      <c r="G3" s="2"/>
      <c r="H3" s="3"/>
      <c r="I3" s="4"/>
      <c r="J3" s="4"/>
      <c r="K3" s="4"/>
      <c r="L3" s="4"/>
      <c r="M3" s="4"/>
      <c r="N3" s="4"/>
      <c r="O3" s="4"/>
      <c r="P3" s="4"/>
      <c r="Q3" s="4"/>
      <c r="R3" s="4"/>
      <c r="S3" s="4"/>
      <c r="T3" s="4"/>
      <c r="U3" s="4"/>
      <c r="V3" s="4"/>
      <c r="W3" s="4"/>
      <c r="X3" s="4"/>
      <c r="Y3" s="4"/>
      <c r="Z3" s="4"/>
      <c r="AA3" s="4"/>
      <c r="AB3" s="4"/>
      <c r="AC3" s="4"/>
      <c r="AD3" s="4"/>
    </row>
    <row r="4" spans="1:30" ht="45.75" customHeight="1" x14ac:dyDescent="0.2">
      <c r="A4" s="307" t="s">
        <v>88</v>
      </c>
      <c r="B4" s="308"/>
      <c r="C4" s="308"/>
      <c r="D4" s="308"/>
      <c r="E4" s="308"/>
      <c r="F4" s="308"/>
      <c r="G4" s="308"/>
      <c r="H4" s="309"/>
      <c r="I4" s="4"/>
      <c r="J4" s="4"/>
      <c r="K4" s="4"/>
      <c r="L4" s="4"/>
      <c r="M4" s="4"/>
      <c r="N4" s="4"/>
      <c r="O4" s="4"/>
      <c r="P4" s="4"/>
      <c r="Q4" s="4"/>
      <c r="R4" s="4"/>
      <c r="S4" s="4"/>
      <c r="T4" s="4"/>
      <c r="U4" s="4"/>
      <c r="V4" s="4"/>
      <c r="W4" s="4"/>
      <c r="X4" s="4"/>
      <c r="Y4" s="4"/>
      <c r="Z4" s="4"/>
      <c r="AA4" s="4"/>
      <c r="AB4" s="4"/>
      <c r="AC4" s="4"/>
      <c r="AD4" s="4"/>
    </row>
    <row r="5" spans="1:30" ht="19.5" customHeight="1" x14ac:dyDescent="0.2">
      <c r="A5" s="9" t="s">
        <v>1</v>
      </c>
      <c r="B5" s="366">
        <v>2021</v>
      </c>
      <c r="C5" s="296"/>
      <c r="D5" s="7"/>
      <c r="E5" s="8"/>
      <c r="F5" s="8"/>
      <c r="G5" s="8"/>
      <c r="H5" s="8"/>
      <c r="I5" s="8"/>
      <c r="J5" s="8"/>
      <c r="K5" s="8"/>
      <c r="L5" s="8"/>
      <c r="M5" s="8"/>
      <c r="N5" s="8"/>
      <c r="O5" s="8"/>
      <c r="P5" s="8"/>
      <c r="Q5" s="8"/>
      <c r="R5" s="8"/>
      <c r="S5" s="8"/>
      <c r="T5" s="8"/>
      <c r="U5" s="8"/>
      <c r="V5" s="8"/>
      <c r="W5" s="8"/>
      <c r="X5" s="8"/>
      <c r="Y5" s="8"/>
      <c r="Z5" s="8"/>
      <c r="AA5" s="8"/>
      <c r="AB5" s="8"/>
      <c r="AC5" s="8"/>
      <c r="AD5" s="8"/>
    </row>
    <row r="6" spans="1:30" ht="19.5" customHeight="1" x14ac:dyDescent="0.2">
      <c r="A6" s="9" t="s">
        <v>2</v>
      </c>
      <c r="B6" s="367">
        <f>'C1 Riesgos Corrupcion'!B6</f>
        <v>44371</v>
      </c>
      <c r="C6" s="296"/>
      <c r="D6" s="7"/>
      <c r="E6" s="8"/>
      <c r="F6" s="8"/>
      <c r="G6" s="8"/>
      <c r="H6" s="8"/>
      <c r="I6" s="8"/>
      <c r="J6" s="8"/>
      <c r="K6" s="8"/>
      <c r="L6" s="8"/>
      <c r="M6" s="8"/>
      <c r="N6" s="8"/>
      <c r="O6" s="8"/>
      <c r="P6" s="8"/>
      <c r="Q6" s="8"/>
      <c r="R6" s="8"/>
      <c r="S6" s="8"/>
      <c r="T6" s="8"/>
      <c r="U6" s="8"/>
      <c r="V6" s="8"/>
      <c r="W6" s="8"/>
      <c r="X6" s="8"/>
      <c r="Y6" s="8"/>
      <c r="Z6" s="8"/>
      <c r="AA6" s="8"/>
      <c r="AB6" s="8"/>
      <c r="AC6" s="8"/>
      <c r="AD6" s="8"/>
    </row>
    <row r="7" spans="1:30" ht="19.5" customHeight="1" x14ac:dyDescent="0.2">
      <c r="A7" s="9" t="s">
        <v>74</v>
      </c>
      <c r="B7" s="367">
        <f>'C1 Riesgos Corrupcion'!B7:C7</f>
        <v>44372</v>
      </c>
      <c r="C7" s="296"/>
      <c r="D7" s="7"/>
      <c r="E7" s="8"/>
      <c r="F7" s="8"/>
      <c r="G7" s="8"/>
      <c r="H7" s="8"/>
      <c r="I7" s="8"/>
      <c r="J7" s="8"/>
      <c r="K7" s="8"/>
      <c r="L7" s="8"/>
      <c r="M7" s="8"/>
      <c r="N7" s="8"/>
      <c r="O7" s="8"/>
      <c r="P7" s="8"/>
      <c r="Q7" s="8"/>
      <c r="R7" s="8"/>
      <c r="S7" s="8"/>
      <c r="T7" s="8"/>
      <c r="U7" s="8"/>
      <c r="V7" s="8"/>
      <c r="W7" s="8"/>
      <c r="X7" s="8"/>
      <c r="Y7" s="8"/>
      <c r="Z7" s="8"/>
      <c r="AA7" s="8"/>
      <c r="AB7" s="8"/>
      <c r="AC7" s="8"/>
      <c r="AD7" s="8"/>
    </row>
    <row r="8" spans="1:30" ht="19.5" customHeight="1" x14ac:dyDescent="0.2">
      <c r="A8" s="9" t="s">
        <v>4</v>
      </c>
      <c r="B8" s="380">
        <f>'C1 Riesgos Corrupcion'!B8:C8</f>
        <v>3</v>
      </c>
      <c r="C8" s="296"/>
      <c r="D8" s="60"/>
      <c r="E8" s="61"/>
      <c r="F8" s="61"/>
      <c r="G8" s="61"/>
      <c r="H8" s="61"/>
      <c r="I8" s="8"/>
      <c r="J8" s="8"/>
      <c r="K8" s="8"/>
      <c r="L8" s="8"/>
      <c r="M8" s="8"/>
      <c r="N8" s="8"/>
      <c r="O8" s="8"/>
      <c r="P8" s="8"/>
      <c r="Q8" s="8"/>
      <c r="R8" s="8"/>
      <c r="S8" s="8"/>
      <c r="T8" s="8"/>
      <c r="U8" s="8"/>
      <c r="V8" s="8"/>
      <c r="W8" s="8"/>
      <c r="X8" s="8"/>
      <c r="Y8" s="8"/>
      <c r="Z8" s="8"/>
      <c r="AA8" s="8"/>
      <c r="AB8" s="8"/>
      <c r="AC8" s="8"/>
      <c r="AD8" s="8"/>
    </row>
    <row r="9" spans="1:30" ht="34.5" customHeight="1" x14ac:dyDescent="0.2">
      <c r="A9" s="9" t="s">
        <v>5</v>
      </c>
      <c r="B9" s="381" t="s">
        <v>401</v>
      </c>
      <c r="C9" s="284"/>
      <c r="D9" s="284"/>
      <c r="E9" s="284"/>
      <c r="F9" s="284"/>
      <c r="G9" s="284"/>
      <c r="H9" s="296"/>
      <c r="I9" s="7"/>
      <c r="J9" s="8"/>
      <c r="K9" s="8"/>
      <c r="L9" s="8"/>
      <c r="M9" s="8"/>
      <c r="N9" s="8"/>
      <c r="O9" s="8"/>
      <c r="P9" s="8"/>
      <c r="Q9" s="8"/>
      <c r="R9" s="8"/>
      <c r="S9" s="8"/>
      <c r="T9" s="8"/>
      <c r="U9" s="8"/>
      <c r="V9" s="8"/>
      <c r="W9" s="8"/>
      <c r="X9" s="8"/>
      <c r="Y9" s="8"/>
      <c r="Z9" s="8"/>
      <c r="AA9" s="8"/>
      <c r="AB9" s="8"/>
      <c r="AC9" s="8"/>
      <c r="AD9" s="8"/>
    </row>
    <row r="10" spans="1:30" ht="9.75" customHeight="1" x14ac:dyDescent="0.2">
      <c r="A10" s="4"/>
      <c r="B10" s="10"/>
      <c r="C10" s="10"/>
      <c r="D10" s="10"/>
      <c r="E10" s="10"/>
      <c r="F10" s="10"/>
      <c r="G10" s="10"/>
      <c r="H10" s="10"/>
      <c r="I10" s="283" t="s">
        <v>7</v>
      </c>
      <c r="J10" s="284"/>
      <c r="K10" s="284"/>
      <c r="L10" s="284"/>
      <c r="M10" s="284"/>
      <c r="N10" s="284"/>
      <c r="O10" s="285"/>
      <c r="P10" s="382" t="s">
        <v>8</v>
      </c>
      <c r="Q10" s="284"/>
      <c r="R10" s="284"/>
      <c r="S10" s="284"/>
      <c r="T10" s="284"/>
      <c r="U10" s="284"/>
      <c r="V10" s="285"/>
      <c r="W10" s="383" t="s">
        <v>9</v>
      </c>
      <c r="X10" s="308"/>
      <c r="Y10" s="308"/>
      <c r="Z10" s="308"/>
      <c r="AA10" s="308"/>
      <c r="AB10" s="308"/>
      <c r="AC10" s="309"/>
      <c r="AD10" s="4"/>
    </row>
    <row r="11" spans="1:30" ht="34.5" customHeight="1" x14ac:dyDescent="0.2">
      <c r="A11" s="386" t="s">
        <v>10</v>
      </c>
      <c r="B11" s="416" t="s">
        <v>11</v>
      </c>
      <c r="C11" s="417"/>
      <c r="D11" s="386" t="s">
        <v>12</v>
      </c>
      <c r="E11" s="386" t="s">
        <v>13</v>
      </c>
      <c r="F11" s="386" t="s">
        <v>14</v>
      </c>
      <c r="G11" s="385" t="s">
        <v>15</v>
      </c>
      <c r="H11" s="292"/>
      <c r="I11" s="293" t="s">
        <v>89</v>
      </c>
      <c r="J11" s="276"/>
      <c r="K11" s="276"/>
      <c r="L11" s="276"/>
      <c r="M11" s="277"/>
      <c r="N11" s="295" t="s">
        <v>17</v>
      </c>
      <c r="O11" s="296"/>
      <c r="P11" s="298" t="s">
        <v>89</v>
      </c>
      <c r="Q11" s="284"/>
      <c r="R11" s="284"/>
      <c r="S11" s="284"/>
      <c r="T11" s="296"/>
      <c r="U11" s="298" t="s">
        <v>17</v>
      </c>
      <c r="V11" s="296"/>
      <c r="W11" s="275" t="s">
        <v>89</v>
      </c>
      <c r="X11" s="276"/>
      <c r="Y11" s="276"/>
      <c r="Z11" s="276"/>
      <c r="AA11" s="277"/>
      <c r="AB11" s="275" t="s">
        <v>17</v>
      </c>
      <c r="AC11" s="384"/>
      <c r="AD11" s="13"/>
    </row>
    <row r="12" spans="1:30" ht="27" customHeight="1" x14ac:dyDescent="0.2">
      <c r="A12" s="387"/>
      <c r="B12" s="418"/>
      <c r="C12" s="419"/>
      <c r="D12" s="387"/>
      <c r="E12" s="387"/>
      <c r="F12" s="387"/>
      <c r="G12" s="62" t="s">
        <v>18</v>
      </c>
      <c r="H12" s="62"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row>
    <row r="13" spans="1:30" ht="89.25" customHeight="1" x14ac:dyDescent="0.2">
      <c r="A13" s="371" t="s">
        <v>90</v>
      </c>
      <c r="B13" s="192" t="s">
        <v>91</v>
      </c>
      <c r="C13" s="198" t="s">
        <v>402</v>
      </c>
      <c r="D13" s="171" t="s">
        <v>92</v>
      </c>
      <c r="E13" s="171" t="s">
        <v>93</v>
      </c>
      <c r="F13" s="171" t="s">
        <v>403</v>
      </c>
      <c r="G13" s="196">
        <v>44287</v>
      </c>
      <c r="H13" s="196">
        <v>44530</v>
      </c>
      <c r="I13" s="183"/>
      <c r="J13" s="28"/>
      <c r="K13" s="29" t="e">
        <f>J13/I13</f>
        <v>#DIV/0!</v>
      </c>
      <c r="L13" s="63"/>
      <c r="M13" s="63"/>
      <c r="N13" s="63"/>
      <c r="O13" s="28"/>
      <c r="P13" s="30"/>
      <c r="Q13" s="30"/>
      <c r="R13" s="31" t="e">
        <f>+Q13/P13</f>
        <v>#DIV/0!</v>
      </c>
      <c r="S13" s="64"/>
      <c r="T13" s="64"/>
      <c r="U13" s="64"/>
      <c r="V13" s="17"/>
      <c r="W13" s="32"/>
      <c r="X13" s="32"/>
      <c r="Y13" s="33" t="e">
        <f>X13/W13</f>
        <v>#DIV/0!</v>
      </c>
      <c r="Z13" s="65"/>
      <c r="AA13" s="65"/>
      <c r="AB13" s="65"/>
      <c r="AC13" s="32"/>
      <c r="AD13" s="4"/>
    </row>
    <row r="14" spans="1:30" ht="57" customHeight="1" x14ac:dyDescent="0.2">
      <c r="A14" s="314"/>
      <c r="B14" s="188">
        <v>44228</v>
      </c>
      <c r="C14" s="175" t="s">
        <v>94</v>
      </c>
      <c r="D14" s="176" t="s">
        <v>95</v>
      </c>
      <c r="E14" s="171" t="s">
        <v>96</v>
      </c>
      <c r="F14" s="171" t="s">
        <v>31</v>
      </c>
      <c r="G14" s="196">
        <v>44228</v>
      </c>
      <c r="H14" s="196">
        <v>44285</v>
      </c>
      <c r="I14" s="183"/>
      <c r="J14" s="28"/>
      <c r="K14" s="29"/>
      <c r="L14" s="63"/>
      <c r="M14" s="63"/>
      <c r="N14" s="63"/>
      <c r="O14" s="28"/>
      <c r="P14" s="30"/>
      <c r="Q14" s="30"/>
      <c r="R14" s="31"/>
      <c r="S14" s="64"/>
      <c r="T14" s="64"/>
      <c r="U14" s="64"/>
      <c r="V14" s="17"/>
      <c r="W14" s="32"/>
      <c r="X14" s="32"/>
      <c r="Y14" s="33"/>
      <c r="Z14" s="65"/>
      <c r="AA14" s="65"/>
      <c r="AB14" s="65"/>
      <c r="AC14" s="32"/>
      <c r="AD14" s="4"/>
    </row>
    <row r="15" spans="1:30" ht="33" customHeight="1" x14ac:dyDescent="0.2">
      <c r="A15" s="314"/>
      <c r="B15" s="379">
        <v>44256</v>
      </c>
      <c r="C15" s="414" t="s">
        <v>97</v>
      </c>
      <c r="D15" s="415" t="s">
        <v>98</v>
      </c>
      <c r="E15" s="415" t="s">
        <v>99</v>
      </c>
      <c r="F15" s="378" t="s">
        <v>31</v>
      </c>
      <c r="G15" s="196">
        <v>44211</v>
      </c>
      <c r="H15" s="196">
        <v>44286</v>
      </c>
      <c r="I15" s="183"/>
      <c r="J15" s="28"/>
      <c r="K15" s="29"/>
      <c r="L15" s="63"/>
      <c r="M15" s="63"/>
      <c r="N15" s="63"/>
      <c r="O15" s="28"/>
      <c r="P15" s="30"/>
      <c r="Q15" s="30"/>
      <c r="R15" s="31"/>
      <c r="S15" s="64"/>
      <c r="T15" s="64"/>
      <c r="U15" s="64"/>
      <c r="V15" s="17"/>
      <c r="W15" s="32"/>
      <c r="X15" s="32"/>
      <c r="Y15" s="33"/>
      <c r="Z15" s="65"/>
      <c r="AA15" s="65"/>
      <c r="AB15" s="65"/>
      <c r="AC15" s="32"/>
      <c r="AD15" s="4"/>
    </row>
    <row r="16" spans="1:30" ht="27.75" customHeight="1" x14ac:dyDescent="0.2">
      <c r="A16" s="314"/>
      <c r="B16" s="314"/>
      <c r="C16" s="314"/>
      <c r="D16" s="314"/>
      <c r="E16" s="314"/>
      <c r="F16" s="314"/>
      <c r="G16" s="196">
        <v>44287</v>
      </c>
      <c r="H16" s="196">
        <v>44347</v>
      </c>
      <c r="I16" s="183"/>
      <c r="J16" s="28"/>
      <c r="K16" s="29"/>
      <c r="L16" s="63"/>
      <c r="M16" s="63"/>
      <c r="N16" s="63"/>
      <c r="O16" s="28"/>
      <c r="P16" s="30"/>
      <c r="Q16" s="30"/>
      <c r="R16" s="31"/>
      <c r="S16" s="64"/>
      <c r="T16" s="64"/>
      <c r="U16" s="64"/>
      <c r="V16" s="17"/>
      <c r="W16" s="32"/>
      <c r="X16" s="32"/>
      <c r="Y16" s="33"/>
      <c r="Z16" s="65"/>
      <c r="AA16" s="65"/>
      <c r="AB16" s="65"/>
      <c r="AC16" s="32"/>
      <c r="AD16" s="4"/>
    </row>
    <row r="17" spans="1:30" ht="27.75" customHeight="1" x14ac:dyDescent="0.2">
      <c r="A17" s="314"/>
      <c r="B17" s="314"/>
      <c r="C17" s="314"/>
      <c r="D17" s="314"/>
      <c r="E17" s="314"/>
      <c r="F17" s="314"/>
      <c r="G17" s="196">
        <v>44378</v>
      </c>
      <c r="H17" s="196">
        <v>44439</v>
      </c>
      <c r="I17" s="183"/>
      <c r="J17" s="28"/>
      <c r="K17" s="29"/>
      <c r="L17" s="63"/>
      <c r="M17" s="63"/>
      <c r="N17" s="63"/>
      <c r="O17" s="28"/>
      <c r="P17" s="30"/>
      <c r="Q17" s="30"/>
      <c r="R17" s="31"/>
      <c r="S17" s="64"/>
      <c r="T17" s="64"/>
      <c r="U17" s="64"/>
      <c r="V17" s="17"/>
      <c r="W17" s="32"/>
      <c r="X17" s="32"/>
      <c r="Y17" s="33"/>
      <c r="Z17" s="65"/>
      <c r="AA17" s="65"/>
      <c r="AB17" s="65"/>
      <c r="AC17" s="32"/>
      <c r="AD17" s="4"/>
    </row>
    <row r="18" spans="1:30" ht="81" customHeight="1" x14ac:dyDescent="0.2">
      <c r="A18" s="314"/>
      <c r="B18" s="200">
        <v>44287</v>
      </c>
      <c r="C18" s="175" t="s">
        <v>100</v>
      </c>
      <c r="D18" s="171" t="s">
        <v>101</v>
      </c>
      <c r="E18" s="171" t="s">
        <v>102</v>
      </c>
      <c r="F18" s="171" t="s">
        <v>103</v>
      </c>
      <c r="G18" s="196">
        <v>44470</v>
      </c>
      <c r="H18" s="196">
        <v>44530</v>
      </c>
      <c r="I18" s="183"/>
      <c r="J18" s="28"/>
      <c r="K18" s="29"/>
      <c r="L18" s="63"/>
      <c r="M18" s="63"/>
      <c r="N18" s="63"/>
      <c r="O18" s="28"/>
      <c r="P18" s="30"/>
      <c r="Q18" s="30"/>
      <c r="R18" s="31"/>
      <c r="S18" s="64"/>
      <c r="T18" s="64"/>
      <c r="U18" s="64"/>
      <c r="V18" s="17"/>
      <c r="W18" s="32"/>
      <c r="X18" s="32"/>
      <c r="Y18" s="33"/>
      <c r="Z18" s="65"/>
      <c r="AA18" s="65"/>
      <c r="AB18" s="65"/>
      <c r="AC18" s="32"/>
      <c r="AD18" s="4"/>
    </row>
    <row r="19" spans="1:30" ht="66" customHeight="1" x14ac:dyDescent="0.2">
      <c r="A19" s="314"/>
      <c r="B19" s="188">
        <v>44317</v>
      </c>
      <c r="C19" s="175" t="s">
        <v>104</v>
      </c>
      <c r="D19" s="171" t="s">
        <v>105</v>
      </c>
      <c r="E19" s="171" t="s">
        <v>106</v>
      </c>
      <c r="F19" s="171" t="s">
        <v>103</v>
      </c>
      <c r="G19" s="196">
        <v>44470</v>
      </c>
      <c r="H19" s="196">
        <v>44545</v>
      </c>
      <c r="I19" s="183"/>
      <c r="J19" s="28"/>
      <c r="K19" s="29"/>
      <c r="L19" s="63"/>
      <c r="M19" s="63"/>
      <c r="N19" s="63"/>
      <c r="O19" s="28"/>
      <c r="P19" s="30"/>
      <c r="Q19" s="30"/>
      <c r="R19" s="31"/>
      <c r="S19" s="64"/>
      <c r="T19" s="64"/>
      <c r="U19" s="64"/>
      <c r="V19" s="17"/>
      <c r="W19" s="32"/>
      <c r="X19" s="32"/>
      <c r="Y19" s="33"/>
      <c r="Z19" s="65"/>
      <c r="AA19" s="65"/>
      <c r="AB19" s="65"/>
      <c r="AC19" s="32"/>
      <c r="AD19" s="4"/>
    </row>
    <row r="20" spans="1:30" ht="65.25" customHeight="1" x14ac:dyDescent="0.2">
      <c r="A20" s="371" t="s">
        <v>107</v>
      </c>
      <c r="B20" s="379">
        <v>44198</v>
      </c>
      <c r="C20" s="413" t="s">
        <v>108</v>
      </c>
      <c r="D20" s="171" t="s">
        <v>109</v>
      </c>
      <c r="E20" s="171" t="s">
        <v>404</v>
      </c>
      <c r="F20" s="378" t="s">
        <v>103</v>
      </c>
      <c r="G20" s="172">
        <v>44256</v>
      </c>
      <c r="H20" s="172">
        <v>44377</v>
      </c>
      <c r="I20" s="183"/>
      <c r="J20" s="28"/>
      <c r="K20" s="29"/>
      <c r="L20" s="63"/>
      <c r="M20" s="63"/>
      <c r="N20" s="63"/>
      <c r="O20" s="28"/>
      <c r="P20" s="30"/>
      <c r="Q20" s="30"/>
      <c r="R20" s="31"/>
      <c r="S20" s="64"/>
      <c r="T20" s="64"/>
      <c r="U20" s="64"/>
      <c r="V20" s="17"/>
      <c r="W20" s="32"/>
      <c r="X20" s="32"/>
      <c r="Y20" s="33"/>
      <c r="Z20" s="65"/>
      <c r="AA20" s="65"/>
      <c r="AB20" s="65"/>
      <c r="AC20" s="32"/>
      <c r="AD20" s="4"/>
    </row>
    <row r="21" spans="1:30" ht="41.25" customHeight="1" x14ac:dyDescent="0.2">
      <c r="A21" s="314"/>
      <c r="B21" s="314"/>
      <c r="C21" s="314"/>
      <c r="D21" s="171" t="s">
        <v>110</v>
      </c>
      <c r="E21" s="171" t="s">
        <v>111</v>
      </c>
      <c r="F21" s="314"/>
      <c r="G21" s="172">
        <v>44348</v>
      </c>
      <c r="H21" s="196">
        <v>44530</v>
      </c>
      <c r="I21" s="183"/>
      <c r="J21" s="28"/>
      <c r="K21" s="29"/>
      <c r="L21" s="63"/>
      <c r="M21" s="63"/>
      <c r="N21" s="63"/>
      <c r="O21" s="28"/>
      <c r="P21" s="30"/>
      <c r="Q21" s="30"/>
      <c r="R21" s="31"/>
      <c r="S21" s="64"/>
      <c r="T21" s="64"/>
      <c r="U21" s="64"/>
      <c r="V21" s="17"/>
      <c r="W21" s="32"/>
      <c r="X21" s="32"/>
      <c r="Y21" s="33"/>
      <c r="Z21" s="65"/>
      <c r="AA21" s="65"/>
      <c r="AB21" s="65"/>
      <c r="AC21" s="32"/>
      <c r="AD21" s="4"/>
    </row>
    <row r="22" spans="1:30" ht="57.75" customHeight="1" x14ac:dyDescent="0.2">
      <c r="A22" s="314"/>
      <c r="B22" s="188">
        <v>44229</v>
      </c>
      <c r="C22" s="175" t="s">
        <v>112</v>
      </c>
      <c r="D22" s="171" t="s">
        <v>113</v>
      </c>
      <c r="E22" s="171" t="s">
        <v>114</v>
      </c>
      <c r="F22" s="171" t="s">
        <v>115</v>
      </c>
      <c r="G22" s="196">
        <v>44501</v>
      </c>
      <c r="H22" s="196">
        <v>44545</v>
      </c>
      <c r="I22" s="183"/>
      <c r="J22" s="28"/>
      <c r="K22" s="29" t="e">
        <f>J22/I22</f>
        <v>#DIV/0!</v>
      </c>
      <c r="L22" s="63"/>
      <c r="M22" s="63"/>
      <c r="N22" s="63"/>
      <c r="O22" s="28"/>
      <c r="P22" s="30"/>
      <c r="Q22" s="30"/>
      <c r="R22" s="31" t="e">
        <f>+Q22/P22</f>
        <v>#DIV/0!</v>
      </c>
      <c r="S22" s="64"/>
      <c r="T22" s="64"/>
      <c r="U22" s="64"/>
      <c r="V22" s="17"/>
      <c r="W22" s="32"/>
      <c r="X22" s="32"/>
      <c r="Y22" s="33" t="e">
        <f>X22/W22</f>
        <v>#DIV/0!</v>
      </c>
      <c r="Z22" s="65"/>
      <c r="AA22" s="65"/>
      <c r="AB22" s="65"/>
      <c r="AC22" s="32"/>
      <c r="AD22" s="4"/>
    </row>
    <row r="23" spans="1:30" ht="42" customHeight="1" x14ac:dyDescent="0.2">
      <c r="A23" s="314"/>
      <c r="B23" s="188">
        <v>44257</v>
      </c>
      <c r="C23" s="175" t="s">
        <v>116</v>
      </c>
      <c r="D23" s="171" t="s">
        <v>113</v>
      </c>
      <c r="E23" s="171" t="s">
        <v>117</v>
      </c>
      <c r="F23" s="171" t="s">
        <v>115</v>
      </c>
      <c r="G23" s="196">
        <v>44501</v>
      </c>
      <c r="H23" s="196">
        <v>44545</v>
      </c>
      <c r="I23" s="183"/>
      <c r="J23" s="28"/>
      <c r="K23" s="29"/>
      <c r="L23" s="63"/>
      <c r="M23" s="63"/>
      <c r="N23" s="63"/>
      <c r="O23" s="28"/>
      <c r="P23" s="30"/>
      <c r="Q23" s="30"/>
      <c r="R23" s="31"/>
      <c r="S23" s="64"/>
      <c r="T23" s="64"/>
      <c r="U23" s="64"/>
      <c r="V23" s="17"/>
      <c r="W23" s="32"/>
      <c r="X23" s="32"/>
      <c r="Y23" s="33"/>
      <c r="Z23" s="65"/>
      <c r="AA23" s="65"/>
      <c r="AB23" s="65"/>
      <c r="AC23" s="32"/>
      <c r="AD23" s="4"/>
    </row>
    <row r="24" spans="1:30" ht="45" x14ac:dyDescent="0.2">
      <c r="A24" s="371" t="s">
        <v>118</v>
      </c>
      <c r="B24" s="201" t="s">
        <v>119</v>
      </c>
      <c r="C24" s="165" t="s">
        <v>120</v>
      </c>
      <c r="D24" s="171" t="s">
        <v>483</v>
      </c>
      <c r="E24" s="171" t="s">
        <v>121</v>
      </c>
      <c r="F24" s="171" t="s">
        <v>103</v>
      </c>
      <c r="G24" s="196">
        <v>44228</v>
      </c>
      <c r="H24" s="196">
        <v>44377</v>
      </c>
      <c r="I24" s="183"/>
      <c r="J24" s="28"/>
      <c r="K24" s="29"/>
      <c r="L24" s="63"/>
      <c r="M24" s="63"/>
      <c r="N24" s="63"/>
      <c r="O24" s="28"/>
      <c r="P24" s="30"/>
      <c r="Q24" s="30"/>
      <c r="R24" s="31"/>
      <c r="S24" s="64"/>
      <c r="T24" s="64"/>
      <c r="U24" s="64"/>
      <c r="V24" s="17"/>
      <c r="W24" s="32"/>
      <c r="X24" s="32"/>
      <c r="Y24" s="33"/>
      <c r="Z24" s="65"/>
      <c r="AA24" s="65"/>
      <c r="AB24" s="65"/>
      <c r="AC24" s="32"/>
      <c r="AD24" s="4"/>
    </row>
    <row r="25" spans="1:30" ht="66.75" customHeight="1" x14ac:dyDescent="0.2">
      <c r="A25" s="314"/>
      <c r="B25" s="201" t="s">
        <v>122</v>
      </c>
      <c r="C25" s="165" t="s">
        <v>123</v>
      </c>
      <c r="D25" s="171" t="s">
        <v>124</v>
      </c>
      <c r="E25" s="171" t="s">
        <v>125</v>
      </c>
      <c r="F25" s="171" t="s">
        <v>126</v>
      </c>
      <c r="G25" s="196">
        <v>44470</v>
      </c>
      <c r="H25" s="196">
        <v>44530</v>
      </c>
      <c r="I25" s="183"/>
      <c r="J25" s="28"/>
      <c r="K25" s="29"/>
      <c r="L25" s="63"/>
      <c r="M25" s="63"/>
      <c r="N25" s="63"/>
      <c r="O25" s="28"/>
      <c r="P25" s="30"/>
      <c r="Q25" s="30"/>
      <c r="R25" s="31"/>
      <c r="S25" s="64"/>
      <c r="T25" s="64"/>
      <c r="U25" s="64"/>
      <c r="V25" s="17"/>
      <c r="W25" s="32"/>
      <c r="X25" s="32"/>
      <c r="Y25" s="33"/>
      <c r="Z25" s="65"/>
      <c r="AA25" s="65"/>
      <c r="AB25" s="65"/>
      <c r="AC25" s="32"/>
      <c r="AD25" s="4"/>
    </row>
    <row r="26" spans="1:30" ht="54" customHeight="1" x14ac:dyDescent="0.2">
      <c r="A26" s="314"/>
      <c r="B26" s="201" t="s">
        <v>127</v>
      </c>
      <c r="C26" s="165" t="s">
        <v>427</v>
      </c>
      <c r="D26" s="171" t="s">
        <v>428</v>
      </c>
      <c r="E26" s="171" t="s">
        <v>128</v>
      </c>
      <c r="F26" s="171" t="s">
        <v>129</v>
      </c>
      <c r="G26" s="196">
        <v>44440</v>
      </c>
      <c r="H26" s="196">
        <v>44515</v>
      </c>
      <c r="I26" s="183"/>
      <c r="J26" s="28"/>
      <c r="K26" s="29"/>
      <c r="L26" s="63"/>
      <c r="M26" s="63"/>
      <c r="N26" s="63"/>
      <c r="O26" s="28"/>
      <c r="P26" s="30"/>
      <c r="Q26" s="30"/>
      <c r="R26" s="31"/>
      <c r="S26" s="64"/>
      <c r="T26" s="64"/>
      <c r="U26" s="64"/>
      <c r="V26" s="17"/>
      <c r="W26" s="32"/>
      <c r="X26" s="32"/>
      <c r="Y26" s="33"/>
      <c r="Z26" s="65"/>
      <c r="AA26" s="65"/>
      <c r="AB26" s="65"/>
      <c r="AC26" s="32"/>
      <c r="AD26" s="4"/>
    </row>
    <row r="27" spans="1:30" ht="65.25" customHeight="1" x14ac:dyDescent="0.2">
      <c r="A27" s="314"/>
      <c r="B27" s="201" t="s">
        <v>130</v>
      </c>
      <c r="C27" s="165" t="s">
        <v>131</v>
      </c>
      <c r="D27" s="171" t="s">
        <v>132</v>
      </c>
      <c r="E27" s="171" t="s">
        <v>133</v>
      </c>
      <c r="F27" s="171" t="s">
        <v>129</v>
      </c>
      <c r="G27" s="196">
        <v>44440</v>
      </c>
      <c r="H27" s="196">
        <v>44530</v>
      </c>
      <c r="I27" s="183"/>
      <c r="J27" s="28"/>
      <c r="K27" s="29"/>
      <c r="L27" s="63"/>
      <c r="M27" s="63"/>
      <c r="N27" s="63"/>
      <c r="O27" s="28"/>
      <c r="P27" s="30"/>
      <c r="Q27" s="30"/>
      <c r="R27" s="31"/>
      <c r="S27" s="64"/>
      <c r="T27" s="64"/>
      <c r="U27" s="64"/>
      <c r="V27" s="17"/>
      <c r="W27" s="32"/>
      <c r="X27" s="32"/>
      <c r="Y27" s="33"/>
      <c r="Z27" s="65"/>
      <c r="AA27" s="65"/>
      <c r="AB27" s="65"/>
      <c r="AC27" s="32"/>
      <c r="AD27" s="4"/>
    </row>
    <row r="28" spans="1:30" ht="54.75" customHeight="1" x14ac:dyDescent="0.2">
      <c r="A28" s="314"/>
      <c r="B28" s="201" t="s">
        <v>134</v>
      </c>
      <c r="C28" s="165" t="s">
        <v>135</v>
      </c>
      <c r="D28" s="171" t="s">
        <v>136</v>
      </c>
      <c r="E28" s="171" t="s">
        <v>137</v>
      </c>
      <c r="F28" s="171" t="s">
        <v>129</v>
      </c>
      <c r="G28" s="196">
        <v>44440</v>
      </c>
      <c r="H28" s="196">
        <v>44545</v>
      </c>
      <c r="I28" s="183"/>
      <c r="J28" s="28"/>
      <c r="K28" s="29"/>
      <c r="L28" s="63"/>
      <c r="M28" s="63"/>
      <c r="N28" s="63"/>
      <c r="O28" s="28"/>
      <c r="P28" s="30"/>
      <c r="Q28" s="30"/>
      <c r="R28" s="31"/>
      <c r="S28" s="64"/>
      <c r="T28" s="64"/>
      <c r="U28" s="64"/>
      <c r="V28" s="17"/>
      <c r="W28" s="32"/>
      <c r="X28" s="32"/>
      <c r="Y28" s="33"/>
      <c r="Z28" s="65"/>
      <c r="AA28" s="65"/>
      <c r="AB28" s="65"/>
      <c r="AC28" s="32"/>
      <c r="AD28" s="4"/>
    </row>
    <row r="29" spans="1:30" ht="76.5" customHeight="1" x14ac:dyDescent="0.2">
      <c r="A29" s="371" t="s">
        <v>138</v>
      </c>
      <c r="B29" s="201" t="s">
        <v>139</v>
      </c>
      <c r="C29" s="165" t="s">
        <v>140</v>
      </c>
      <c r="D29" s="171" t="s">
        <v>141</v>
      </c>
      <c r="E29" s="171" t="s">
        <v>142</v>
      </c>
      <c r="F29" s="171" t="s">
        <v>143</v>
      </c>
      <c r="G29" s="196">
        <v>44348</v>
      </c>
      <c r="H29" s="196">
        <v>44530</v>
      </c>
      <c r="I29" s="183"/>
      <c r="J29" s="28"/>
      <c r="K29" s="29"/>
      <c r="L29" s="63"/>
      <c r="M29" s="63"/>
      <c r="N29" s="63"/>
      <c r="O29" s="28"/>
      <c r="P29" s="30"/>
      <c r="Q29" s="30"/>
      <c r="R29" s="31"/>
      <c r="S29" s="64"/>
      <c r="T29" s="64"/>
      <c r="U29" s="64"/>
      <c r="V29" s="17"/>
      <c r="W29" s="32"/>
      <c r="X29" s="32"/>
      <c r="Y29" s="33"/>
      <c r="Z29" s="65"/>
      <c r="AA29" s="65"/>
      <c r="AB29" s="65"/>
      <c r="AC29" s="32"/>
      <c r="AD29" s="4"/>
    </row>
    <row r="30" spans="1:30" ht="87.75" customHeight="1" x14ac:dyDescent="0.2">
      <c r="A30" s="314"/>
      <c r="B30" s="188">
        <v>44231</v>
      </c>
      <c r="C30" s="175" t="s">
        <v>144</v>
      </c>
      <c r="D30" s="171" t="s">
        <v>145</v>
      </c>
      <c r="E30" s="171" t="s">
        <v>146</v>
      </c>
      <c r="F30" s="171" t="s">
        <v>147</v>
      </c>
      <c r="G30" s="196">
        <v>44531</v>
      </c>
      <c r="H30" s="196">
        <v>44561</v>
      </c>
      <c r="I30" s="183"/>
      <c r="J30" s="28"/>
      <c r="K30" s="29"/>
      <c r="L30" s="63"/>
      <c r="M30" s="63"/>
      <c r="N30" s="63"/>
      <c r="O30" s="28"/>
      <c r="P30" s="30"/>
      <c r="Q30" s="30"/>
      <c r="R30" s="31"/>
      <c r="S30" s="64"/>
      <c r="T30" s="64"/>
      <c r="U30" s="64"/>
      <c r="V30" s="17"/>
      <c r="W30" s="32"/>
      <c r="X30" s="32"/>
      <c r="Y30" s="33"/>
      <c r="Z30" s="65"/>
      <c r="AA30" s="65"/>
      <c r="AB30" s="65"/>
      <c r="AC30" s="32"/>
      <c r="AD30" s="4"/>
    </row>
    <row r="31" spans="1:30" ht="90" x14ac:dyDescent="0.2">
      <c r="A31" s="314"/>
      <c r="B31" s="188">
        <v>44259</v>
      </c>
      <c r="C31" s="175" t="s">
        <v>148</v>
      </c>
      <c r="D31" s="171" t="s">
        <v>149</v>
      </c>
      <c r="E31" s="171" t="s">
        <v>150</v>
      </c>
      <c r="F31" s="171" t="s">
        <v>151</v>
      </c>
      <c r="G31" s="196">
        <v>44515</v>
      </c>
      <c r="H31" s="196">
        <v>44561</v>
      </c>
      <c r="I31" s="183"/>
      <c r="J31" s="28"/>
      <c r="K31" s="29"/>
      <c r="L31" s="63"/>
      <c r="M31" s="63"/>
      <c r="N31" s="63"/>
      <c r="O31" s="28"/>
      <c r="P31" s="30"/>
      <c r="Q31" s="30"/>
      <c r="R31" s="31"/>
      <c r="S31" s="64"/>
      <c r="T31" s="64"/>
      <c r="U31" s="64"/>
      <c r="V31" s="17"/>
      <c r="W31" s="32"/>
      <c r="X31" s="32"/>
      <c r="Y31" s="33"/>
      <c r="Z31" s="65"/>
      <c r="AA31" s="65"/>
      <c r="AB31" s="65"/>
      <c r="AC31" s="32"/>
      <c r="AD31" s="4"/>
    </row>
    <row r="32" spans="1:30" ht="57" customHeight="1" x14ac:dyDescent="0.2">
      <c r="A32" s="314"/>
      <c r="B32" s="200">
        <v>44290</v>
      </c>
      <c r="C32" s="175" t="s">
        <v>152</v>
      </c>
      <c r="D32" s="171" t="s">
        <v>153</v>
      </c>
      <c r="E32" s="171" t="s">
        <v>154</v>
      </c>
      <c r="F32" s="171" t="s">
        <v>143</v>
      </c>
      <c r="G32" s="196">
        <v>44531</v>
      </c>
      <c r="H32" s="196">
        <v>44561</v>
      </c>
      <c r="I32" s="183"/>
      <c r="J32" s="28"/>
      <c r="K32" s="29"/>
      <c r="L32" s="63"/>
      <c r="M32" s="63"/>
      <c r="N32" s="63"/>
      <c r="O32" s="28"/>
      <c r="P32" s="30"/>
      <c r="Q32" s="30"/>
      <c r="R32" s="31"/>
      <c r="S32" s="64"/>
      <c r="T32" s="64"/>
      <c r="U32" s="64"/>
      <c r="V32" s="17"/>
      <c r="W32" s="32"/>
      <c r="X32" s="32"/>
      <c r="Y32" s="33"/>
      <c r="Z32" s="65"/>
      <c r="AA32" s="65"/>
      <c r="AB32" s="65"/>
      <c r="AC32" s="32"/>
      <c r="AD32" s="4"/>
    </row>
    <row r="33" spans="1:30" ht="24" customHeight="1" x14ac:dyDescent="0.2">
      <c r="A33" s="372" t="s">
        <v>59</v>
      </c>
      <c r="B33" s="373"/>
      <c r="C33" s="134" t="s">
        <v>60</v>
      </c>
      <c r="D33" s="374" t="s">
        <v>61</v>
      </c>
      <c r="E33" s="375"/>
      <c r="F33" s="375"/>
      <c r="G33" s="375"/>
      <c r="H33" s="373"/>
      <c r="I33" s="4"/>
      <c r="J33" s="4"/>
      <c r="K33" s="4"/>
      <c r="L33" s="4"/>
      <c r="M33" s="4"/>
      <c r="N33" s="4"/>
      <c r="O33" s="4"/>
      <c r="P33" s="4"/>
      <c r="Q33" s="4"/>
      <c r="R33" s="4"/>
      <c r="S33" s="4"/>
      <c r="T33" s="4"/>
      <c r="U33" s="4"/>
      <c r="V33" s="4"/>
      <c r="W33" s="4"/>
      <c r="X33" s="4"/>
      <c r="Y33" s="4"/>
      <c r="Z33" s="4"/>
      <c r="AA33" s="4"/>
      <c r="AB33" s="4"/>
      <c r="AC33" s="4"/>
      <c r="AD33" s="4"/>
    </row>
    <row r="34" spans="1:30" ht="23.25" customHeight="1" x14ac:dyDescent="0.2">
      <c r="A34" s="368">
        <f>'C2  Racionalización Trámites'!A17</f>
        <v>44224</v>
      </c>
      <c r="B34" s="369"/>
      <c r="C34" s="178">
        <v>1</v>
      </c>
      <c r="D34" s="376" t="s">
        <v>62</v>
      </c>
      <c r="E34" s="377"/>
      <c r="F34" s="377"/>
      <c r="G34" s="377"/>
      <c r="H34" s="377"/>
      <c r="I34" s="4"/>
      <c r="J34" s="4"/>
      <c r="K34" s="4"/>
      <c r="L34" s="4"/>
      <c r="M34" s="4"/>
      <c r="N34" s="4"/>
      <c r="O34" s="4"/>
      <c r="P34" s="4"/>
      <c r="Q34" s="4"/>
      <c r="R34" s="4"/>
      <c r="S34" s="4"/>
      <c r="T34" s="4"/>
      <c r="U34" s="4"/>
      <c r="V34" s="4"/>
      <c r="W34" s="4"/>
      <c r="X34" s="4"/>
      <c r="Y34" s="4"/>
      <c r="Z34" s="4"/>
      <c r="AA34" s="4"/>
      <c r="AB34" s="4"/>
      <c r="AC34" s="4"/>
      <c r="AD34" s="4"/>
    </row>
    <row r="35" spans="1:30" ht="14.25" x14ac:dyDescent="0.2">
      <c r="A35" s="370">
        <v>44343</v>
      </c>
      <c r="B35" s="362"/>
      <c r="C35" s="177">
        <v>2</v>
      </c>
      <c r="D35" s="360" t="s">
        <v>443</v>
      </c>
      <c r="E35" s="361"/>
      <c r="F35" s="361"/>
      <c r="G35" s="361"/>
      <c r="H35" s="362"/>
      <c r="I35" s="4"/>
      <c r="J35" s="4"/>
      <c r="K35" s="4"/>
      <c r="L35" s="4"/>
      <c r="M35" s="4"/>
      <c r="N35" s="4"/>
      <c r="O35" s="4"/>
      <c r="P35" s="4"/>
      <c r="Q35" s="4"/>
      <c r="R35" s="4"/>
      <c r="S35" s="4"/>
      <c r="T35" s="4"/>
      <c r="U35" s="4"/>
      <c r="V35" s="4"/>
      <c r="W35" s="4"/>
      <c r="X35" s="4"/>
      <c r="Y35" s="4"/>
      <c r="Z35" s="4"/>
      <c r="AA35" s="4"/>
      <c r="AB35" s="4"/>
      <c r="AC35" s="4"/>
      <c r="AD35" s="4"/>
    </row>
    <row r="36" spans="1:30" ht="21.75" customHeight="1" x14ac:dyDescent="0.2">
      <c r="A36" s="324">
        <f>B6</f>
        <v>44371</v>
      </c>
      <c r="B36" s="292"/>
      <c r="C36" s="260">
        <f>B8</f>
        <v>3</v>
      </c>
      <c r="D36" s="363" t="s">
        <v>443</v>
      </c>
      <c r="E36" s="364"/>
      <c r="F36" s="364"/>
      <c r="G36" s="364"/>
      <c r="H36" s="365"/>
      <c r="I36" s="4"/>
      <c r="J36" s="4"/>
      <c r="K36" s="4"/>
      <c r="L36" s="4"/>
      <c r="M36" s="4"/>
      <c r="N36" s="4"/>
      <c r="O36" s="4"/>
      <c r="P36" s="4"/>
      <c r="Q36" s="4"/>
      <c r="R36" s="4"/>
      <c r="S36" s="4"/>
      <c r="T36" s="4"/>
      <c r="U36" s="4"/>
      <c r="V36" s="4"/>
      <c r="W36" s="4"/>
      <c r="X36" s="4"/>
      <c r="Y36" s="4"/>
      <c r="Z36" s="4"/>
      <c r="AA36" s="4"/>
      <c r="AB36" s="4"/>
      <c r="AC36" s="4"/>
      <c r="AD36" s="4"/>
    </row>
    <row r="37" spans="1:30" ht="12.75" customHeight="1" x14ac:dyDescent="0.2">
      <c r="A37" s="397" t="s">
        <v>63</v>
      </c>
      <c r="B37" s="331"/>
      <c r="C37" s="311"/>
      <c r="D37" s="312"/>
      <c r="E37" s="156" t="s">
        <v>64</v>
      </c>
      <c r="F37" s="402" t="s">
        <v>65</v>
      </c>
      <c r="G37" s="403"/>
      <c r="H37" s="404"/>
      <c r="I37" s="4"/>
      <c r="J37" s="4"/>
      <c r="K37" s="4"/>
      <c r="L37" s="4"/>
      <c r="M37" s="4"/>
      <c r="N37" s="4"/>
      <c r="O37" s="4"/>
      <c r="P37" s="4"/>
      <c r="Q37" s="4"/>
      <c r="R37" s="4"/>
      <c r="S37" s="4"/>
      <c r="T37" s="4"/>
      <c r="U37" s="4"/>
      <c r="V37" s="4"/>
      <c r="W37" s="4"/>
      <c r="X37" s="4"/>
      <c r="Y37" s="4"/>
      <c r="Z37" s="4"/>
      <c r="AA37" s="4"/>
      <c r="AB37" s="4"/>
      <c r="AC37" s="4"/>
      <c r="AD37" s="4"/>
    </row>
    <row r="38" spans="1:30" ht="25.5" customHeight="1" x14ac:dyDescent="0.2">
      <c r="A38" s="398" t="s">
        <v>66</v>
      </c>
      <c r="B38" s="311"/>
      <c r="C38" s="400" t="s">
        <v>464</v>
      </c>
      <c r="D38" s="316"/>
      <c r="E38" s="401" t="s">
        <v>67</v>
      </c>
      <c r="F38" s="405" t="s">
        <v>480</v>
      </c>
      <c r="G38" s="406"/>
      <c r="H38" s="407"/>
      <c r="I38" s="4"/>
      <c r="J38" s="4"/>
      <c r="K38" s="4"/>
      <c r="L38" s="4"/>
      <c r="M38" s="4"/>
      <c r="N38" s="4"/>
      <c r="O38" s="4"/>
      <c r="P38" s="4"/>
      <c r="Q38" s="4"/>
      <c r="R38" s="4"/>
      <c r="S38" s="4"/>
      <c r="T38" s="4"/>
      <c r="U38" s="4"/>
      <c r="V38" s="4"/>
      <c r="W38" s="4"/>
      <c r="X38" s="4"/>
      <c r="Y38" s="4"/>
      <c r="Z38" s="4"/>
      <c r="AA38" s="4"/>
      <c r="AB38" s="4"/>
      <c r="AC38" s="4"/>
      <c r="AD38" s="4"/>
    </row>
    <row r="39" spans="1:30" ht="25.5" customHeight="1" x14ac:dyDescent="0.2">
      <c r="A39" s="399"/>
      <c r="B39" s="361"/>
      <c r="C39" s="316"/>
      <c r="D39" s="316"/>
      <c r="E39" s="314"/>
      <c r="F39" s="408"/>
      <c r="G39" s="409"/>
      <c r="H39" s="410"/>
      <c r="I39" s="4"/>
      <c r="J39" s="4"/>
      <c r="K39" s="4"/>
      <c r="L39" s="4"/>
      <c r="M39" s="4"/>
      <c r="N39" s="4"/>
      <c r="O39" s="4"/>
      <c r="P39" s="4"/>
      <c r="Q39" s="4"/>
      <c r="R39" s="4"/>
      <c r="S39" s="4"/>
      <c r="T39" s="4"/>
      <c r="U39" s="4"/>
      <c r="V39" s="4"/>
      <c r="W39" s="4"/>
      <c r="X39" s="4"/>
      <c r="Y39" s="4"/>
      <c r="Z39" s="4"/>
      <c r="AA39" s="4"/>
      <c r="AB39" s="4"/>
      <c r="AC39" s="4"/>
      <c r="AD39" s="4"/>
    </row>
    <row r="40" spans="1:30" ht="45" customHeight="1" x14ac:dyDescent="0.2">
      <c r="A40" s="411" t="s">
        <v>68</v>
      </c>
      <c r="B40" s="311"/>
      <c r="C40" s="412" t="s">
        <v>465</v>
      </c>
      <c r="D40" s="316"/>
      <c r="E40" s="197" t="s">
        <v>155</v>
      </c>
      <c r="F40" s="388"/>
      <c r="G40" s="389"/>
      <c r="H40" s="390"/>
      <c r="I40" s="4"/>
      <c r="J40" s="4"/>
      <c r="K40" s="4"/>
      <c r="L40" s="4"/>
      <c r="M40" s="4"/>
      <c r="N40" s="4"/>
      <c r="O40" s="4"/>
      <c r="P40" s="4"/>
      <c r="Q40" s="4"/>
      <c r="R40" s="4"/>
      <c r="S40" s="4"/>
      <c r="T40" s="4"/>
      <c r="U40" s="4"/>
      <c r="V40" s="4"/>
      <c r="W40" s="4"/>
      <c r="X40" s="4"/>
      <c r="Y40" s="4"/>
      <c r="Z40" s="4"/>
      <c r="AA40" s="4"/>
      <c r="AB40" s="4"/>
      <c r="AC40" s="4"/>
      <c r="AD40" s="4"/>
    </row>
    <row r="41" spans="1:30" ht="25.5" customHeight="1" x14ac:dyDescent="0.2">
      <c r="A41" s="398" t="s">
        <v>71</v>
      </c>
      <c r="B41" s="311"/>
      <c r="C41" s="412" t="s">
        <v>465</v>
      </c>
      <c r="D41" s="316"/>
      <c r="E41" s="412" t="s">
        <v>156</v>
      </c>
      <c r="F41" s="391"/>
      <c r="G41" s="392"/>
      <c r="H41" s="393"/>
      <c r="I41" s="4"/>
      <c r="J41" s="4"/>
      <c r="K41" s="4"/>
      <c r="L41" s="4"/>
      <c r="M41" s="4"/>
      <c r="N41" s="4"/>
      <c r="O41" s="4"/>
      <c r="P41" s="4"/>
      <c r="Q41" s="4"/>
      <c r="R41" s="4"/>
      <c r="S41" s="4"/>
      <c r="T41" s="4"/>
      <c r="U41" s="4"/>
      <c r="V41" s="4"/>
      <c r="W41" s="4"/>
      <c r="X41" s="4"/>
      <c r="Y41" s="4"/>
      <c r="Z41" s="4"/>
      <c r="AA41" s="4"/>
      <c r="AB41" s="4"/>
      <c r="AC41" s="4"/>
      <c r="AD41" s="4"/>
    </row>
    <row r="42" spans="1:30" ht="25.5" customHeight="1" x14ac:dyDescent="0.2">
      <c r="A42" s="399"/>
      <c r="B42" s="361"/>
      <c r="C42" s="316"/>
      <c r="D42" s="316"/>
      <c r="E42" s="314"/>
      <c r="F42" s="394"/>
      <c r="G42" s="395"/>
      <c r="H42" s="396"/>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10"/>
      <c r="D43" s="10"/>
      <c r="E43" s="10"/>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2.75" customHeight="1"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2.75" customHeight="1"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2.75" customHeight="1"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2.75" customHeight="1"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2.75" customHeight="1"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row>
    <row r="1007" spans="1:30" ht="12.75" customHeight="1"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row>
    <row r="1008" spans="1:30" ht="12.75" customHeight="1"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row>
  </sheetData>
  <autoFilter ref="G12:H35" xr:uid="{0A36EDE3-F42B-4E32-AF7E-B0FB530B2F46}"/>
  <mergeCells count="58">
    <mergeCell ref="E15:E17"/>
    <mergeCell ref="A11:A12"/>
    <mergeCell ref="B11:C12"/>
    <mergeCell ref="D11:D12"/>
    <mergeCell ref="E11:E12"/>
    <mergeCell ref="C20:C21"/>
    <mergeCell ref="A13:A19"/>
    <mergeCell ref="B15:B17"/>
    <mergeCell ref="C15:C17"/>
    <mergeCell ref="D15:D17"/>
    <mergeCell ref="F40:H40"/>
    <mergeCell ref="F41:H42"/>
    <mergeCell ref="A37:D37"/>
    <mergeCell ref="A38:B39"/>
    <mergeCell ref="C38:D39"/>
    <mergeCell ref="E38:E39"/>
    <mergeCell ref="F37:H37"/>
    <mergeCell ref="F38:H39"/>
    <mergeCell ref="A40:B40"/>
    <mergeCell ref="C40:D40"/>
    <mergeCell ref="A41:B42"/>
    <mergeCell ref="C41:D42"/>
    <mergeCell ref="E41:E42"/>
    <mergeCell ref="W11:AA11"/>
    <mergeCell ref="B7:C7"/>
    <mergeCell ref="B8:C8"/>
    <mergeCell ref="B9:H9"/>
    <mergeCell ref="I10:O10"/>
    <mergeCell ref="P10:V10"/>
    <mergeCell ref="W10:AC10"/>
    <mergeCell ref="AB11:AC11"/>
    <mergeCell ref="G11:H11"/>
    <mergeCell ref="I11:M11"/>
    <mergeCell ref="N11:O11"/>
    <mergeCell ref="P11:T11"/>
    <mergeCell ref="U11:V11"/>
    <mergeCell ref="F11:F12"/>
    <mergeCell ref="A1:B3"/>
    <mergeCell ref="D1:F1"/>
    <mergeCell ref="D2:F2"/>
    <mergeCell ref="D3:F3"/>
    <mergeCell ref="A4:H4"/>
    <mergeCell ref="D35:H35"/>
    <mergeCell ref="D36:H36"/>
    <mergeCell ref="B5:C5"/>
    <mergeCell ref="B6:C6"/>
    <mergeCell ref="A34:B34"/>
    <mergeCell ref="A35:B35"/>
    <mergeCell ref="A36:B36"/>
    <mergeCell ref="A24:A28"/>
    <mergeCell ref="A29:A32"/>
    <mergeCell ref="A33:B33"/>
    <mergeCell ref="D33:H33"/>
    <mergeCell ref="D34:H34"/>
    <mergeCell ref="F15:F17"/>
    <mergeCell ref="A20:A23"/>
    <mergeCell ref="F20:F21"/>
    <mergeCell ref="B20:B21"/>
  </mergeCells>
  <hyperlinks>
    <hyperlink ref="C13" r:id="rId1" display="Publicar información actualizada sobre los bienes y servicios de la FUGA en el enlace https://fuga.gov.co/transparencia/caracterizacion-bienes-servicios a partir de los insumos entregados por las áreas misioanles" xr:uid="{00000000-0004-0000-0200-000000000000}"/>
  </hyperlinks>
  <printOptions horizontalCentered="1"/>
  <pageMargins left="0.27559055118110237" right="0.23622047244094491" top="0.31496062992125984" bottom="0.35433070866141736" header="0" footer="0"/>
  <pageSetup scale="23" orientation="landscape"/>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200-000000000000}">
          <x14:formula1>
            <xm:f>Hoja1!$B$2:$B$5</xm:f>
          </x14:formula1>
          <xm:sqref>O13:O32 V13:V32 AC13:AC32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M1009"/>
  <sheetViews>
    <sheetView topLeftCell="B31" zoomScale="62" zoomScaleNormal="62" workbookViewId="0">
      <selection activeCell="D35" sqref="D35:H35"/>
    </sheetView>
  </sheetViews>
  <sheetFormatPr baseColWidth="10" defaultColWidth="12.625" defaultRowHeight="15" customHeight="1" x14ac:dyDescent="0.2"/>
  <cols>
    <col min="1" max="1" width="22.5" customWidth="1"/>
    <col min="2" max="2" width="4.375" customWidth="1"/>
    <col min="3" max="3" width="57.625" customWidth="1"/>
    <col min="4" max="4" width="44.875" customWidth="1"/>
    <col min="5" max="5" width="47.5" customWidth="1"/>
    <col min="6" max="6" width="43.125" customWidth="1"/>
    <col min="7" max="7" width="25.125" bestFit="1" customWidth="1"/>
    <col min="8" max="8" width="20.625" customWidth="1"/>
    <col min="9" max="11" width="10" hidden="1" customWidth="1"/>
    <col min="12" max="12" width="24.25" hidden="1" customWidth="1"/>
    <col min="13" max="14" width="10" hidden="1" customWidth="1"/>
    <col min="15" max="15" width="18.25" hidden="1" customWidth="1"/>
    <col min="16" max="21" width="10" hidden="1" customWidth="1"/>
    <col min="22" max="22" width="15.75" hidden="1" customWidth="1"/>
    <col min="23" max="28" width="10" hidden="1" customWidth="1"/>
    <col min="29" max="29" width="17.25" hidden="1" customWidth="1"/>
    <col min="30" max="30" width="10" hidden="1" customWidth="1"/>
    <col min="31" max="39" width="10" customWidth="1"/>
  </cols>
  <sheetData>
    <row r="1" spans="1:39" ht="27" customHeight="1" x14ac:dyDescent="0.2">
      <c r="A1" s="299"/>
      <c r="B1" s="300"/>
      <c r="C1" s="1"/>
      <c r="D1" s="305"/>
      <c r="E1" s="282"/>
      <c r="F1" s="279"/>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27" customHeight="1" x14ac:dyDescent="0.2">
      <c r="A2" s="301"/>
      <c r="B2" s="302"/>
      <c r="C2" s="1"/>
      <c r="D2" s="305"/>
      <c r="E2" s="282"/>
      <c r="F2" s="279"/>
      <c r="G2" s="2"/>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ht="27" customHeight="1" x14ac:dyDescent="0.2">
      <c r="A3" s="303"/>
      <c r="B3" s="304"/>
      <c r="C3" s="1"/>
      <c r="D3" s="306"/>
      <c r="E3" s="282"/>
      <c r="F3" s="279"/>
      <c r="G3" s="2"/>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48.75" customHeight="1" x14ac:dyDescent="0.2">
      <c r="A4" s="307" t="s">
        <v>157</v>
      </c>
      <c r="B4" s="308"/>
      <c r="C4" s="308"/>
      <c r="D4" s="308"/>
      <c r="E4" s="308"/>
      <c r="F4" s="308"/>
      <c r="G4" s="308"/>
      <c r="H4" s="309"/>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9.5" customHeight="1" x14ac:dyDescent="0.2">
      <c r="A5" s="5" t="s">
        <v>1</v>
      </c>
      <c r="B5" s="294">
        <f>'C1 Riesgos Corrupcion'!B5</f>
        <v>2021</v>
      </c>
      <c r="C5" s="279"/>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ht="19.5" customHeight="1" x14ac:dyDescent="0.2">
      <c r="A6" s="5" t="s">
        <v>2</v>
      </c>
      <c r="B6" s="431">
        <f>'C1 Riesgos Corrupcion'!B6</f>
        <v>44371</v>
      </c>
      <c r="C6" s="279"/>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19.5" customHeight="1" x14ac:dyDescent="0.2">
      <c r="A7" s="9" t="s">
        <v>74</v>
      </c>
      <c r="B7" s="431">
        <f>'C1 Riesgos Corrupcion'!B7</f>
        <v>44372</v>
      </c>
      <c r="C7" s="279"/>
      <c r="D7" s="7"/>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ht="19.5" customHeight="1" x14ac:dyDescent="0.2">
      <c r="A8" s="9" t="s">
        <v>4</v>
      </c>
      <c r="B8" s="432">
        <v>3</v>
      </c>
      <c r="C8" s="279"/>
      <c r="D8" s="7"/>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ht="27.75" customHeight="1" x14ac:dyDescent="0.2">
      <c r="A9" s="9" t="s">
        <v>5</v>
      </c>
      <c r="B9" s="281" t="s">
        <v>158</v>
      </c>
      <c r="C9" s="282"/>
      <c r="D9" s="282"/>
      <c r="E9" s="282"/>
      <c r="F9" s="282"/>
      <c r="G9" s="282"/>
      <c r="H9" s="279"/>
      <c r="I9" s="7"/>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row>
    <row r="10" spans="1:39" ht="19.5" customHeight="1" x14ac:dyDescent="0.2">
      <c r="A10" s="4"/>
      <c r="B10" s="10"/>
      <c r="C10" s="10"/>
      <c r="D10" s="10"/>
      <c r="E10" s="10"/>
      <c r="F10" s="10"/>
      <c r="G10" s="10"/>
      <c r="H10" s="10"/>
      <c r="I10" s="283" t="s">
        <v>7</v>
      </c>
      <c r="J10" s="284"/>
      <c r="K10" s="284"/>
      <c r="L10" s="284"/>
      <c r="M10" s="284"/>
      <c r="N10" s="284"/>
      <c r="O10" s="285"/>
      <c r="P10" s="382" t="s">
        <v>8</v>
      </c>
      <c r="Q10" s="284"/>
      <c r="R10" s="284"/>
      <c r="S10" s="284"/>
      <c r="T10" s="284"/>
      <c r="U10" s="284"/>
      <c r="V10" s="285"/>
      <c r="W10" s="383" t="s">
        <v>9</v>
      </c>
      <c r="X10" s="308"/>
      <c r="Y10" s="308"/>
      <c r="Z10" s="308"/>
      <c r="AA10" s="308"/>
      <c r="AB10" s="308"/>
      <c r="AC10" s="309"/>
      <c r="AD10" s="4"/>
      <c r="AE10" s="4"/>
      <c r="AF10" s="4"/>
      <c r="AG10" s="4"/>
      <c r="AH10" s="4"/>
      <c r="AI10" s="4"/>
      <c r="AJ10" s="4"/>
      <c r="AK10" s="4"/>
      <c r="AL10" s="4"/>
      <c r="AM10" s="4"/>
    </row>
    <row r="11" spans="1:39" ht="30" customHeight="1" x14ac:dyDescent="0.2">
      <c r="A11" s="12" t="s">
        <v>10</v>
      </c>
      <c r="B11" s="267" t="s">
        <v>11</v>
      </c>
      <c r="C11" s="268"/>
      <c r="D11" s="265" t="s">
        <v>12</v>
      </c>
      <c r="E11" s="265" t="s">
        <v>13</v>
      </c>
      <c r="F11" s="265" t="s">
        <v>14</v>
      </c>
      <c r="G11" s="291" t="s">
        <v>15</v>
      </c>
      <c r="H11" s="292"/>
      <c r="I11" s="293" t="s">
        <v>159</v>
      </c>
      <c r="J11" s="276"/>
      <c r="K11" s="276"/>
      <c r="L11" s="276"/>
      <c r="M11" s="277"/>
      <c r="N11" s="295" t="s">
        <v>17</v>
      </c>
      <c r="O11" s="296"/>
      <c r="P11" s="297" t="s">
        <v>159</v>
      </c>
      <c r="Q11" s="276"/>
      <c r="R11" s="276"/>
      <c r="S11" s="276"/>
      <c r="T11" s="277"/>
      <c r="U11" s="298" t="s">
        <v>17</v>
      </c>
      <c r="V11" s="296"/>
      <c r="W11" s="275" t="s">
        <v>159</v>
      </c>
      <c r="X11" s="276"/>
      <c r="Y11" s="276"/>
      <c r="Z11" s="276"/>
      <c r="AA11" s="277"/>
      <c r="AB11" s="275" t="s">
        <v>17</v>
      </c>
      <c r="AC11" s="384"/>
      <c r="AD11" s="13"/>
      <c r="AE11" s="13"/>
      <c r="AF11" s="13"/>
      <c r="AG11" s="13"/>
      <c r="AH11" s="13"/>
      <c r="AI11" s="13"/>
      <c r="AJ11" s="13"/>
      <c r="AK11" s="13"/>
      <c r="AL11" s="13"/>
      <c r="AM11" s="13"/>
    </row>
    <row r="12" spans="1:39" ht="30" customHeight="1" x14ac:dyDescent="0.2">
      <c r="A12" s="14"/>
      <c r="B12" s="433"/>
      <c r="C12" s="434"/>
      <c r="D12" s="435"/>
      <c r="E12" s="435"/>
      <c r="F12" s="435"/>
      <c r="G12" s="14" t="s">
        <v>18</v>
      </c>
      <c r="H12" s="14"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c r="AE12" s="13"/>
      <c r="AF12" s="13"/>
      <c r="AG12" s="13"/>
      <c r="AH12" s="13"/>
      <c r="AI12" s="13"/>
      <c r="AJ12" s="13"/>
      <c r="AK12" s="13"/>
      <c r="AL12" s="13"/>
      <c r="AM12" s="13"/>
    </row>
    <row r="13" spans="1:39" ht="75" customHeight="1" x14ac:dyDescent="0.2">
      <c r="A13" s="448" t="s">
        <v>160</v>
      </c>
      <c r="B13" s="186" t="s">
        <v>161</v>
      </c>
      <c r="C13" s="166" t="s">
        <v>162</v>
      </c>
      <c r="D13" s="176" t="s">
        <v>163</v>
      </c>
      <c r="E13" s="176" t="s">
        <v>405</v>
      </c>
      <c r="F13" s="187" t="s">
        <v>164</v>
      </c>
      <c r="G13" s="172">
        <v>44216</v>
      </c>
      <c r="H13" s="227">
        <v>44377</v>
      </c>
      <c r="I13" s="181"/>
      <c r="J13" s="15"/>
      <c r="K13" s="15"/>
      <c r="L13" s="15"/>
      <c r="M13" s="15"/>
      <c r="N13" s="16"/>
      <c r="O13" s="15"/>
      <c r="P13" s="17"/>
      <c r="Q13" s="17"/>
      <c r="R13" s="17"/>
      <c r="S13" s="17"/>
      <c r="T13" s="17"/>
      <c r="U13" s="18"/>
      <c r="V13" s="17"/>
      <c r="W13" s="19"/>
      <c r="X13" s="19"/>
      <c r="Y13" s="19"/>
      <c r="Z13" s="19"/>
      <c r="AA13" s="19"/>
      <c r="AB13" s="20"/>
      <c r="AC13" s="21"/>
      <c r="AD13" s="13"/>
      <c r="AE13" s="13"/>
      <c r="AF13" s="13"/>
      <c r="AG13" s="13"/>
      <c r="AH13" s="13"/>
      <c r="AI13" s="13"/>
      <c r="AJ13" s="13"/>
      <c r="AK13" s="13"/>
      <c r="AL13" s="13"/>
      <c r="AM13" s="13"/>
    </row>
    <row r="14" spans="1:39" ht="62.25" customHeight="1" x14ac:dyDescent="0.2">
      <c r="A14" s="314"/>
      <c r="B14" s="188">
        <v>44228</v>
      </c>
      <c r="C14" s="189" t="s">
        <v>165</v>
      </c>
      <c r="D14" s="176" t="s">
        <v>166</v>
      </c>
      <c r="E14" s="176" t="s">
        <v>167</v>
      </c>
      <c r="F14" s="176" t="s">
        <v>168</v>
      </c>
      <c r="G14" s="190">
        <v>44228</v>
      </c>
      <c r="H14" s="190">
        <v>44316</v>
      </c>
      <c r="I14" s="181"/>
      <c r="J14" s="15"/>
      <c r="K14" s="15"/>
      <c r="L14" s="15"/>
      <c r="M14" s="15"/>
      <c r="N14" s="16"/>
      <c r="O14" s="15"/>
      <c r="P14" s="17"/>
      <c r="Q14" s="17"/>
      <c r="R14" s="17"/>
      <c r="S14" s="17"/>
      <c r="T14" s="17"/>
      <c r="U14" s="18"/>
      <c r="V14" s="17"/>
      <c r="W14" s="19"/>
      <c r="X14" s="19"/>
      <c r="Y14" s="19"/>
      <c r="Z14" s="19"/>
      <c r="AA14" s="19"/>
      <c r="AB14" s="20"/>
      <c r="AC14" s="21"/>
      <c r="AD14" s="13"/>
      <c r="AE14" s="13"/>
      <c r="AF14" s="13"/>
      <c r="AG14" s="13"/>
      <c r="AH14" s="13"/>
      <c r="AI14" s="13"/>
      <c r="AJ14" s="13"/>
      <c r="AK14" s="13"/>
      <c r="AL14" s="13"/>
      <c r="AM14" s="13"/>
    </row>
    <row r="15" spans="1:39" ht="62.25" customHeight="1" x14ac:dyDescent="0.2">
      <c r="A15" s="314"/>
      <c r="B15" s="188">
        <v>44256</v>
      </c>
      <c r="C15" s="189" t="s">
        <v>406</v>
      </c>
      <c r="D15" s="176" t="s">
        <v>169</v>
      </c>
      <c r="E15" s="176" t="s">
        <v>407</v>
      </c>
      <c r="F15" s="191" t="s">
        <v>170</v>
      </c>
      <c r="G15" s="190">
        <v>44378</v>
      </c>
      <c r="H15" s="190">
        <v>44439</v>
      </c>
      <c r="I15" s="181"/>
      <c r="J15" s="15"/>
      <c r="K15" s="15"/>
      <c r="L15" s="15"/>
      <c r="M15" s="15"/>
      <c r="N15" s="16"/>
      <c r="O15" s="15"/>
      <c r="P15" s="17"/>
      <c r="Q15" s="17"/>
      <c r="R15" s="17"/>
      <c r="S15" s="17"/>
      <c r="T15" s="17"/>
      <c r="U15" s="18"/>
      <c r="V15" s="17"/>
      <c r="W15" s="19"/>
      <c r="X15" s="19"/>
      <c r="Y15" s="19"/>
      <c r="Z15" s="19"/>
      <c r="AA15" s="19"/>
      <c r="AB15" s="20"/>
      <c r="AC15" s="21"/>
      <c r="AD15" s="13"/>
      <c r="AE15" s="13"/>
      <c r="AF15" s="13"/>
      <c r="AG15" s="13"/>
      <c r="AH15" s="13"/>
      <c r="AI15" s="13"/>
      <c r="AJ15" s="13"/>
      <c r="AK15" s="13"/>
      <c r="AL15" s="13"/>
      <c r="AM15" s="13"/>
    </row>
    <row r="16" spans="1:39" ht="63.75" customHeight="1" x14ac:dyDescent="0.2">
      <c r="A16" s="314"/>
      <c r="B16" s="188">
        <v>44287</v>
      </c>
      <c r="C16" s="189" t="s">
        <v>171</v>
      </c>
      <c r="D16" s="176" t="s">
        <v>172</v>
      </c>
      <c r="E16" s="176" t="s">
        <v>173</v>
      </c>
      <c r="F16" s="176" t="s">
        <v>174</v>
      </c>
      <c r="G16" s="190">
        <v>44228</v>
      </c>
      <c r="H16" s="190">
        <v>44286</v>
      </c>
      <c r="I16" s="182"/>
      <c r="J16" s="68"/>
      <c r="K16" s="69"/>
      <c r="L16" s="70"/>
      <c r="M16" s="70"/>
      <c r="N16" s="63"/>
      <c r="O16" s="68"/>
      <c r="P16" s="71"/>
      <c r="Q16" s="71"/>
      <c r="R16" s="72"/>
      <c r="S16" s="73"/>
      <c r="T16" s="73"/>
      <c r="U16" s="64"/>
      <c r="V16" s="17"/>
      <c r="W16" s="74"/>
      <c r="X16" s="74"/>
      <c r="Y16" s="75"/>
      <c r="Z16" s="76"/>
      <c r="AA16" s="76"/>
      <c r="AB16" s="65"/>
      <c r="AC16" s="32"/>
      <c r="AD16" s="4"/>
      <c r="AE16" s="4"/>
      <c r="AF16" s="4"/>
      <c r="AG16" s="4"/>
      <c r="AH16" s="4"/>
      <c r="AI16" s="4"/>
      <c r="AJ16" s="4"/>
      <c r="AK16" s="4"/>
      <c r="AL16" s="4"/>
      <c r="AM16" s="4"/>
    </row>
    <row r="17" spans="1:39" ht="68.25" customHeight="1" x14ac:dyDescent="0.2">
      <c r="A17" s="436" t="s">
        <v>175</v>
      </c>
      <c r="B17" s="192" t="s">
        <v>176</v>
      </c>
      <c r="C17" s="166" t="s">
        <v>177</v>
      </c>
      <c r="D17" s="176" t="s">
        <v>178</v>
      </c>
      <c r="E17" s="176" t="s">
        <v>179</v>
      </c>
      <c r="F17" s="187" t="s">
        <v>180</v>
      </c>
      <c r="G17" s="187">
        <v>44287</v>
      </c>
      <c r="H17" s="187">
        <v>44560</v>
      </c>
      <c r="I17" s="183"/>
      <c r="J17" s="28"/>
      <c r="K17" s="29" t="e">
        <f>+J17/I17</f>
        <v>#DIV/0!</v>
      </c>
      <c r="L17" s="63"/>
      <c r="M17" s="63"/>
      <c r="N17" s="63"/>
      <c r="O17" s="28"/>
      <c r="P17" s="30"/>
      <c r="Q17" s="30"/>
      <c r="R17" s="31" t="e">
        <f>Q17/P17</f>
        <v>#DIV/0!</v>
      </c>
      <c r="S17" s="64"/>
      <c r="T17" s="64"/>
      <c r="U17" s="64"/>
      <c r="V17" s="17"/>
      <c r="W17" s="32"/>
      <c r="X17" s="32"/>
      <c r="Y17" s="33" t="e">
        <f>X17/W17</f>
        <v>#DIV/0!</v>
      </c>
      <c r="Z17" s="65"/>
      <c r="AA17" s="65"/>
      <c r="AB17" s="65"/>
      <c r="AC17" s="32"/>
      <c r="AD17" s="4"/>
      <c r="AE17" s="4"/>
      <c r="AF17" s="4"/>
      <c r="AG17" s="4"/>
      <c r="AH17" s="4"/>
      <c r="AI17" s="4"/>
      <c r="AJ17" s="4"/>
      <c r="AK17" s="4"/>
      <c r="AL17" s="4"/>
      <c r="AM17" s="4"/>
    </row>
    <row r="18" spans="1:39" ht="85.5" customHeight="1" x14ac:dyDescent="0.2">
      <c r="A18" s="437"/>
      <c r="B18" s="188">
        <v>44229</v>
      </c>
      <c r="C18" s="166" t="s">
        <v>424</v>
      </c>
      <c r="D18" s="176" t="s">
        <v>181</v>
      </c>
      <c r="E18" s="176" t="s">
        <v>182</v>
      </c>
      <c r="F18" s="187" t="s">
        <v>164</v>
      </c>
      <c r="G18" s="172">
        <v>44348</v>
      </c>
      <c r="H18" s="167">
        <v>44469</v>
      </c>
      <c r="I18" s="183"/>
      <c r="J18" s="28"/>
      <c r="K18" s="29"/>
      <c r="L18" s="63"/>
      <c r="M18" s="63"/>
      <c r="N18" s="63"/>
      <c r="O18" s="28"/>
      <c r="P18" s="30"/>
      <c r="Q18" s="30"/>
      <c r="R18" s="31"/>
      <c r="S18" s="64"/>
      <c r="T18" s="64"/>
      <c r="U18" s="64"/>
      <c r="V18" s="17"/>
      <c r="W18" s="32"/>
      <c r="X18" s="32"/>
      <c r="Y18" s="33"/>
      <c r="Z18" s="65"/>
      <c r="AA18" s="65"/>
      <c r="AB18" s="65"/>
      <c r="AC18" s="32"/>
      <c r="AD18" s="4"/>
      <c r="AE18" s="4"/>
      <c r="AF18" s="4"/>
      <c r="AG18" s="4"/>
      <c r="AH18" s="4"/>
      <c r="AI18" s="4"/>
      <c r="AJ18" s="4"/>
      <c r="AK18" s="4"/>
      <c r="AL18" s="4"/>
      <c r="AM18" s="4"/>
    </row>
    <row r="19" spans="1:39" ht="66" customHeight="1" x14ac:dyDescent="0.2">
      <c r="A19" s="437"/>
      <c r="B19" s="188">
        <v>44257</v>
      </c>
      <c r="C19" s="170" t="s">
        <v>425</v>
      </c>
      <c r="D19" s="187" t="s">
        <v>408</v>
      </c>
      <c r="E19" s="187" t="s">
        <v>183</v>
      </c>
      <c r="F19" s="187" t="s">
        <v>409</v>
      </c>
      <c r="G19" s="187">
        <v>43922</v>
      </c>
      <c r="H19" s="187">
        <v>44560</v>
      </c>
      <c r="I19" s="183"/>
      <c r="J19" s="28"/>
      <c r="K19" s="29"/>
      <c r="L19" s="63"/>
      <c r="M19" s="63"/>
      <c r="N19" s="63"/>
      <c r="O19" s="28"/>
      <c r="P19" s="30"/>
      <c r="Q19" s="30"/>
      <c r="R19" s="31"/>
      <c r="S19" s="64"/>
      <c r="T19" s="64"/>
      <c r="U19" s="64"/>
      <c r="V19" s="17"/>
      <c r="W19" s="32"/>
      <c r="X19" s="32"/>
      <c r="Y19" s="33"/>
      <c r="Z19" s="65"/>
      <c r="AA19" s="65"/>
      <c r="AB19" s="65"/>
      <c r="AC19" s="32"/>
      <c r="AD19" s="4"/>
      <c r="AE19" s="4"/>
      <c r="AF19" s="4"/>
      <c r="AG19" s="4"/>
      <c r="AH19" s="4"/>
      <c r="AI19" s="4"/>
      <c r="AJ19" s="4"/>
      <c r="AK19" s="4"/>
      <c r="AL19" s="4"/>
      <c r="AM19" s="4"/>
    </row>
    <row r="20" spans="1:39" ht="66" customHeight="1" x14ac:dyDescent="0.2">
      <c r="A20" s="437"/>
      <c r="B20" s="199">
        <v>44288</v>
      </c>
      <c r="C20" s="166" t="s">
        <v>184</v>
      </c>
      <c r="D20" s="176" t="s">
        <v>185</v>
      </c>
      <c r="E20" s="176" t="s">
        <v>186</v>
      </c>
      <c r="F20" s="176" t="s">
        <v>103</v>
      </c>
      <c r="G20" s="190">
        <v>44228</v>
      </c>
      <c r="H20" s="225">
        <v>44286</v>
      </c>
      <c r="I20" s="183"/>
      <c r="J20" s="79"/>
      <c r="K20" s="80"/>
      <c r="L20" s="81"/>
      <c r="M20" s="81"/>
      <c r="N20" s="81"/>
      <c r="O20" s="79"/>
      <c r="P20" s="82"/>
      <c r="Q20" s="82"/>
      <c r="R20" s="83"/>
      <c r="S20" s="84"/>
      <c r="T20" s="84"/>
      <c r="U20" s="84"/>
      <c r="V20" s="85"/>
      <c r="W20" s="86"/>
      <c r="X20" s="86"/>
      <c r="Y20" s="87"/>
      <c r="Z20" s="88"/>
      <c r="AA20" s="65"/>
      <c r="AB20" s="65"/>
      <c r="AC20" s="32"/>
      <c r="AD20" s="4"/>
      <c r="AE20" s="4"/>
      <c r="AF20" s="4"/>
      <c r="AG20" s="4"/>
      <c r="AH20" s="4"/>
      <c r="AI20" s="4"/>
      <c r="AJ20" s="4"/>
      <c r="AK20" s="4"/>
      <c r="AL20" s="4"/>
      <c r="AM20" s="4"/>
    </row>
    <row r="21" spans="1:39" s="155" customFormat="1" ht="66" customHeight="1" x14ac:dyDescent="0.2">
      <c r="A21" s="438"/>
      <c r="B21" s="199" t="s">
        <v>423</v>
      </c>
      <c r="C21" s="261" t="s">
        <v>471</v>
      </c>
      <c r="D21" s="262" t="s">
        <v>472</v>
      </c>
      <c r="E21" s="262" t="s">
        <v>473</v>
      </c>
      <c r="F21" s="262" t="s">
        <v>475</v>
      </c>
      <c r="G21" s="225">
        <v>44287</v>
      </c>
      <c r="H21" s="225">
        <v>44413</v>
      </c>
      <c r="I21" s="183"/>
      <c r="J21" s="28"/>
      <c r="K21" s="29"/>
      <c r="L21" s="63"/>
      <c r="M21" s="63"/>
      <c r="N21" s="63"/>
      <c r="O21" s="28"/>
      <c r="P21" s="30"/>
      <c r="Q21" s="30"/>
      <c r="R21" s="31"/>
      <c r="S21" s="64"/>
      <c r="T21" s="64"/>
      <c r="U21" s="64"/>
      <c r="V21" s="85"/>
      <c r="W21" s="32"/>
      <c r="X21" s="32"/>
      <c r="Y21" s="33"/>
      <c r="Z21" s="65"/>
      <c r="AA21" s="65"/>
      <c r="AB21" s="65"/>
      <c r="AC21" s="32"/>
      <c r="AD21" s="212"/>
      <c r="AE21" s="212"/>
      <c r="AF21" s="212"/>
      <c r="AG21" s="212"/>
      <c r="AH21" s="212"/>
      <c r="AI21" s="212"/>
      <c r="AJ21" s="212"/>
      <c r="AK21" s="212"/>
      <c r="AL21" s="212"/>
      <c r="AM21" s="212"/>
    </row>
    <row r="22" spans="1:39" ht="55.5" customHeight="1" x14ac:dyDescent="0.2">
      <c r="A22" s="448" t="s">
        <v>187</v>
      </c>
      <c r="B22" s="192" t="s">
        <v>119</v>
      </c>
      <c r="C22" s="166" t="s">
        <v>439</v>
      </c>
      <c r="D22" s="187" t="s">
        <v>410</v>
      </c>
      <c r="E22" s="187" t="s">
        <v>411</v>
      </c>
      <c r="F22" s="187" t="s">
        <v>188</v>
      </c>
      <c r="G22" s="187">
        <v>44197</v>
      </c>
      <c r="H22" s="226">
        <v>7</v>
      </c>
      <c r="I22" s="184"/>
      <c r="J22" s="66"/>
      <c r="K22" s="66" t="e">
        <f>+J22/I22</f>
        <v>#DIV/0!</v>
      </c>
      <c r="L22" s="66"/>
      <c r="M22" s="26"/>
      <c r="N22" s="26"/>
      <c r="O22" s="77"/>
      <c r="P22" s="66"/>
      <c r="Q22" s="66"/>
      <c r="R22" s="66" t="e">
        <f>Q22/P22</f>
        <v>#DIV/0!</v>
      </c>
      <c r="S22" s="26"/>
      <c r="T22" s="26"/>
      <c r="U22" s="77"/>
      <c r="V22" s="66"/>
      <c r="W22" s="66"/>
      <c r="X22" s="66"/>
      <c r="Y22" s="26" t="e">
        <f>X22/W22</f>
        <v>#DIV/0!</v>
      </c>
      <c r="Z22" s="26"/>
      <c r="AA22" s="65"/>
      <c r="AB22" s="65"/>
      <c r="AC22" s="32"/>
      <c r="AD22" s="4"/>
      <c r="AE22" s="4"/>
      <c r="AF22" s="4"/>
      <c r="AG22" s="4"/>
      <c r="AH22" s="4"/>
      <c r="AI22" s="4"/>
      <c r="AJ22" s="4"/>
      <c r="AK22" s="4"/>
      <c r="AL22" s="4"/>
      <c r="AM22" s="4"/>
    </row>
    <row r="23" spans="1:39" ht="51.75" customHeight="1" x14ac:dyDescent="0.2">
      <c r="A23" s="314"/>
      <c r="B23" s="188">
        <v>44230</v>
      </c>
      <c r="C23" s="166" t="s">
        <v>426</v>
      </c>
      <c r="D23" s="176" t="s">
        <v>189</v>
      </c>
      <c r="E23" s="176" t="s">
        <v>190</v>
      </c>
      <c r="F23" s="176" t="s">
        <v>103</v>
      </c>
      <c r="G23" s="190">
        <v>44256</v>
      </c>
      <c r="H23" s="226">
        <v>44408</v>
      </c>
      <c r="I23" s="183"/>
      <c r="J23" s="79"/>
      <c r="K23" s="80"/>
      <c r="L23" s="81"/>
      <c r="M23" s="81"/>
      <c r="N23" s="81"/>
      <c r="O23" s="79"/>
      <c r="P23" s="82"/>
      <c r="Q23" s="82"/>
      <c r="R23" s="83"/>
      <c r="S23" s="89"/>
      <c r="T23" s="90"/>
      <c r="U23" s="84"/>
      <c r="V23" s="85"/>
      <c r="W23" s="86"/>
      <c r="X23" s="86"/>
      <c r="Y23" s="87"/>
      <c r="Z23" s="88"/>
      <c r="AA23" s="65"/>
      <c r="AB23" s="65"/>
      <c r="AC23" s="32"/>
      <c r="AD23" s="4"/>
      <c r="AE23" s="4"/>
      <c r="AF23" s="4"/>
      <c r="AG23" s="4"/>
      <c r="AH23" s="4"/>
      <c r="AI23" s="4"/>
      <c r="AJ23" s="4"/>
      <c r="AK23" s="4"/>
      <c r="AL23" s="4"/>
      <c r="AM23" s="4"/>
    </row>
    <row r="24" spans="1:39" ht="80.25" customHeight="1" x14ac:dyDescent="0.2">
      <c r="A24" s="314"/>
      <c r="B24" s="188">
        <v>44258</v>
      </c>
      <c r="C24" s="166" t="s">
        <v>440</v>
      </c>
      <c r="D24" s="176" t="s">
        <v>441</v>
      </c>
      <c r="E24" s="176" t="s">
        <v>191</v>
      </c>
      <c r="F24" s="187" t="s">
        <v>174</v>
      </c>
      <c r="G24" s="187">
        <v>44287</v>
      </c>
      <c r="H24" s="226">
        <v>44560</v>
      </c>
      <c r="I24" s="183"/>
      <c r="J24" s="79"/>
      <c r="K24" s="80"/>
      <c r="L24" s="81"/>
      <c r="M24" s="81"/>
      <c r="N24" s="81"/>
      <c r="O24" s="79"/>
      <c r="P24" s="82"/>
      <c r="Q24" s="82"/>
      <c r="R24" s="83"/>
      <c r="S24" s="89"/>
      <c r="T24" s="90"/>
      <c r="U24" s="84"/>
      <c r="V24" s="85"/>
      <c r="W24" s="86"/>
      <c r="X24" s="86"/>
      <c r="Y24" s="87"/>
      <c r="Z24" s="88"/>
      <c r="AA24" s="65"/>
      <c r="AB24" s="65"/>
      <c r="AC24" s="32"/>
      <c r="AD24" s="4"/>
      <c r="AE24" s="4"/>
      <c r="AF24" s="4"/>
      <c r="AG24" s="4"/>
      <c r="AH24" s="4"/>
      <c r="AI24" s="4"/>
      <c r="AJ24" s="4"/>
      <c r="AK24" s="4"/>
      <c r="AL24" s="4"/>
      <c r="AM24" s="4"/>
    </row>
    <row r="25" spans="1:39" ht="62.25" customHeight="1" x14ac:dyDescent="0.2">
      <c r="A25" s="448" t="s">
        <v>192</v>
      </c>
      <c r="B25" s="192" t="s">
        <v>193</v>
      </c>
      <c r="C25" s="166" t="s">
        <v>194</v>
      </c>
      <c r="D25" s="187" t="s">
        <v>195</v>
      </c>
      <c r="E25" s="187" t="s">
        <v>196</v>
      </c>
      <c r="F25" s="187" t="s">
        <v>164</v>
      </c>
      <c r="G25" s="172">
        <v>44228</v>
      </c>
      <c r="H25" s="227">
        <v>44439</v>
      </c>
      <c r="I25" s="183"/>
      <c r="J25" s="28"/>
      <c r="K25" s="29"/>
      <c r="L25" s="63"/>
      <c r="M25" s="63"/>
      <c r="N25" s="63"/>
      <c r="O25" s="28"/>
      <c r="P25" s="30"/>
      <c r="Q25" s="30"/>
      <c r="R25" s="31"/>
      <c r="S25" s="91"/>
      <c r="T25" s="92"/>
      <c r="U25" s="64"/>
      <c r="V25" s="17"/>
      <c r="W25" s="32"/>
      <c r="X25" s="32"/>
      <c r="Y25" s="33"/>
      <c r="Z25" s="65"/>
      <c r="AA25" s="65"/>
      <c r="AB25" s="65"/>
      <c r="AC25" s="32"/>
      <c r="AD25" s="4"/>
      <c r="AE25" s="4"/>
      <c r="AF25" s="4"/>
      <c r="AG25" s="4"/>
      <c r="AH25" s="4"/>
      <c r="AI25" s="4"/>
      <c r="AJ25" s="4"/>
      <c r="AK25" s="4"/>
      <c r="AL25" s="4"/>
      <c r="AM25" s="4"/>
    </row>
    <row r="26" spans="1:39" ht="64.5" customHeight="1" x14ac:dyDescent="0.2">
      <c r="A26" s="314"/>
      <c r="B26" s="192" t="s">
        <v>197</v>
      </c>
      <c r="C26" s="256" t="s">
        <v>198</v>
      </c>
      <c r="D26" s="171" t="s">
        <v>199</v>
      </c>
      <c r="E26" s="187" t="s">
        <v>200</v>
      </c>
      <c r="F26" s="187" t="s">
        <v>201</v>
      </c>
      <c r="G26" s="187">
        <v>44228</v>
      </c>
      <c r="H26" s="226">
        <v>44561</v>
      </c>
      <c r="I26" s="183"/>
      <c r="J26" s="28"/>
      <c r="K26" s="29"/>
      <c r="L26" s="63"/>
      <c r="M26" s="63"/>
      <c r="N26" s="63"/>
      <c r="O26" s="28"/>
      <c r="P26" s="30"/>
      <c r="Q26" s="30"/>
      <c r="R26" s="31"/>
      <c r="S26" s="91"/>
      <c r="T26" s="92"/>
      <c r="U26" s="64"/>
      <c r="V26" s="17"/>
      <c r="W26" s="32"/>
      <c r="X26" s="32"/>
      <c r="Y26" s="33"/>
      <c r="Z26" s="65"/>
      <c r="AA26" s="65"/>
      <c r="AB26" s="65"/>
      <c r="AC26" s="32"/>
      <c r="AD26" s="4"/>
      <c r="AE26" s="4"/>
      <c r="AF26" s="4"/>
      <c r="AG26" s="4"/>
      <c r="AH26" s="4"/>
      <c r="AI26" s="4"/>
      <c r="AJ26" s="4"/>
      <c r="AK26" s="4"/>
      <c r="AL26" s="4"/>
      <c r="AM26" s="4"/>
    </row>
    <row r="27" spans="1:39" ht="67.5" customHeight="1" x14ac:dyDescent="0.2">
      <c r="A27" s="314"/>
      <c r="B27" s="193">
        <v>44259</v>
      </c>
      <c r="C27" s="166" t="s">
        <v>202</v>
      </c>
      <c r="D27" s="194" t="s">
        <v>203</v>
      </c>
      <c r="E27" s="187" t="s">
        <v>204</v>
      </c>
      <c r="F27" s="176" t="s">
        <v>400</v>
      </c>
      <c r="G27" s="187">
        <v>44378</v>
      </c>
      <c r="H27" s="187">
        <v>44545</v>
      </c>
      <c r="I27" s="185"/>
      <c r="J27" s="93"/>
      <c r="K27" s="94"/>
      <c r="L27" s="95"/>
      <c r="M27" s="96"/>
      <c r="N27" s="95"/>
      <c r="O27" s="93"/>
      <c r="P27" s="97"/>
      <c r="Q27" s="97"/>
      <c r="R27" s="98"/>
      <c r="S27" s="99"/>
      <c r="T27" s="99"/>
      <c r="U27" s="99"/>
      <c r="V27" s="100"/>
      <c r="W27" s="101"/>
      <c r="X27" s="101"/>
      <c r="Y27" s="102"/>
      <c r="Z27" s="103"/>
      <c r="AA27" s="103"/>
      <c r="AB27" s="103"/>
      <c r="AC27" s="101"/>
      <c r="AD27" s="4"/>
      <c r="AE27" s="4"/>
      <c r="AF27" s="4"/>
      <c r="AG27" s="4"/>
      <c r="AH27" s="4"/>
      <c r="AI27" s="4"/>
      <c r="AJ27" s="4"/>
      <c r="AK27" s="4"/>
      <c r="AL27" s="4"/>
      <c r="AM27" s="4"/>
    </row>
    <row r="28" spans="1:39" ht="80.25" customHeight="1" x14ac:dyDescent="0.2">
      <c r="A28" s="314"/>
      <c r="B28" s="188">
        <v>44290</v>
      </c>
      <c r="C28" s="170" t="s">
        <v>205</v>
      </c>
      <c r="D28" s="171" t="s">
        <v>206</v>
      </c>
      <c r="E28" s="171" t="s">
        <v>207</v>
      </c>
      <c r="F28" s="171" t="s">
        <v>208</v>
      </c>
      <c r="G28" s="172">
        <v>44228</v>
      </c>
      <c r="H28" s="227">
        <v>44408</v>
      </c>
      <c r="I28" s="185"/>
      <c r="J28" s="93"/>
      <c r="K28" s="94"/>
      <c r="L28" s="95"/>
      <c r="M28" s="96"/>
      <c r="N28" s="95"/>
      <c r="O28" s="93"/>
      <c r="P28" s="97"/>
      <c r="Q28" s="97"/>
      <c r="R28" s="98"/>
      <c r="S28" s="99"/>
      <c r="T28" s="99"/>
      <c r="U28" s="99"/>
      <c r="V28" s="100"/>
      <c r="W28" s="101"/>
      <c r="X28" s="101"/>
      <c r="Y28" s="102"/>
      <c r="Z28" s="103"/>
      <c r="AA28" s="103"/>
      <c r="AB28" s="103"/>
      <c r="AC28" s="101"/>
      <c r="AD28" s="4"/>
      <c r="AE28" s="4"/>
      <c r="AF28" s="4"/>
      <c r="AG28" s="4"/>
      <c r="AH28" s="4"/>
      <c r="AI28" s="4"/>
      <c r="AJ28" s="4"/>
      <c r="AK28" s="4"/>
      <c r="AL28" s="4"/>
      <c r="AM28" s="4"/>
    </row>
    <row r="29" spans="1:39" ht="46.5" customHeight="1" x14ac:dyDescent="0.2">
      <c r="A29" s="371" t="s">
        <v>209</v>
      </c>
      <c r="B29" s="192" t="s">
        <v>210</v>
      </c>
      <c r="C29" s="195" t="s">
        <v>211</v>
      </c>
      <c r="D29" s="196" t="s">
        <v>212</v>
      </c>
      <c r="E29" s="196" t="s">
        <v>213</v>
      </c>
      <c r="F29" s="171" t="s">
        <v>214</v>
      </c>
      <c r="G29" s="172">
        <v>44228</v>
      </c>
      <c r="H29" s="172">
        <v>44530</v>
      </c>
      <c r="I29" s="185"/>
      <c r="J29" s="93"/>
      <c r="K29" s="94"/>
      <c r="L29" s="95"/>
      <c r="M29" s="96"/>
      <c r="N29" s="95"/>
      <c r="O29" s="93"/>
      <c r="P29" s="97"/>
      <c r="Q29" s="97"/>
      <c r="R29" s="98"/>
      <c r="S29" s="99"/>
      <c r="T29" s="99"/>
      <c r="U29" s="99"/>
      <c r="V29" s="100"/>
      <c r="W29" s="101"/>
      <c r="X29" s="101"/>
      <c r="Y29" s="102"/>
      <c r="Z29" s="103"/>
      <c r="AA29" s="103"/>
      <c r="AB29" s="103"/>
      <c r="AC29" s="101"/>
      <c r="AD29" s="4"/>
      <c r="AE29" s="4"/>
      <c r="AF29" s="4"/>
      <c r="AG29" s="4"/>
      <c r="AH29" s="4"/>
      <c r="AI29" s="4"/>
      <c r="AJ29" s="4"/>
      <c r="AK29" s="4"/>
      <c r="AL29" s="4"/>
      <c r="AM29" s="4"/>
    </row>
    <row r="30" spans="1:39" ht="78" customHeight="1" x14ac:dyDescent="0.2">
      <c r="A30" s="314"/>
      <c r="B30" s="188">
        <v>44232</v>
      </c>
      <c r="C30" s="170" t="s">
        <v>215</v>
      </c>
      <c r="D30" s="171" t="s">
        <v>216</v>
      </c>
      <c r="E30" s="171" t="s">
        <v>217</v>
      </c>
      <c r="F30" s="171" t="s">
        <v>218</v>
      </c>
      <c r="G30" s="167">
        <v>44409</v>
      </c>
      <c r="H30" s="167">
        <v>44545</v>
      </c>
      <c r="I30" s="185"/>
      <c r="J30" s="93"/>
      <c r="K30" s="94"/>
      <c r="L30" s="95"/>
      <c r="M30" s="96"/>
      <c r="N30" s="95"/>
      <c r="O30" s="93"/>
      <c r="P30" s="97"/>
      <c r="Q30" s="97"/>
      <c r="R30" s="98"/>
      <c r="S30" s="99"/>
      <c r="T30" s="99"/>
      <c r="U30" s="99"/>
      <c r="V30" s="100"/>
      <c r="W30" s="101"/>
      <c r="X30" s="101"/>
      <c r="Y30" s="102"/>
      <c r="Z30" s="103"/>
      <c r="AA30" s="103"/>
      <c r="AB30" s="103"/>
      <c r="AC30" s="101"/>
      <c r="AD30" s="4"/>
      <c r="AE30" s="4"/>
      <c r="AF30" s="4"/>
      <c r="AG30" s="4"/>
      <c r="AH30" s="4"/>
      <c r="AI30" s="4"/>
      <c r="AJ30" s="4"/>
      <c r="AK30" s="4"/>
      <c r="AL30" s="4"/>
      <c r="AM30" s="4"/>
    </row>
    <row r="31" spans="1:39" ht="69" customHeight="1" x14ac:dyDescent="0.2">
      <c r="A31" s="314"/>
      <c r="B31" s="188">
        <v>44260</v>
      </c>
      <c r="C31" s="175" t="s">
        <v>219</v>
      </c>
      <c r="D31" s="196" t="s">
        <v>220</v>
      </c>
      <c r="E31" s="196" t="s">
        <v>221</v>
      </c>
      <c r="F31" s="171" t="s">
        <v>222</v>
      </c>
      <c r="G31" s="167">
        <v>44531</v>
      </c>
      <c r="H31" s="167">
        <v>44554</v>
      </c>
      <c r="I31" s="185"/>
      <c r="J31" s="104"/>
      <c r="K31" s="105"/>
      <c r="L31" s="106"/>
      <c r="M31" s="107"/>
      <c r="N31" s="106"/>
      <c r="O31" s="104"/>
      <c r="P31" s="108"/>
      <c r="Q31" s="108"/>
      <c r="R31" s="109"/>
      <c r="S31" s="110"/>
      <c r="T31" s="110"/>
      <c r="U31" s="110"/>
      <c r="V31" s="111"/>
      <c r="W31" s="112"/>
      <c r="X31" s="112"/>
      <c r="Y31" s="113"/>
      <c r="Z31" s="114"/>
      <c r="AA31" s="114"/>
      <c r="AB31" s="114"/>
      <c r="AC31" s="112"/>
      <c r="AD31" s="4"/>
      <c r="AE31" s="4"/>
      <c r="AF31" s="4"/>
      <c r="AG31" s="4"/>
      <c r="AH31" s="4"/>
      <c r="AI31" s="4"/>
      <c r="AJ31" s="4"/>
      <c r="AK31" s="4"/>
      <c r="AL31" s="4"/>
      <c r="AM31" s="4"/>
    </row>
    <row r="32" spans="1:39" ht="30.75" customHeight="1" x14ac:dyDescent="0.2">
      <c r="A32" s="326" t="s">
        <v>59</v>
      </c>
      <c r="B32" s="327"/>
      <c r="C32" s="39" t="s">
        <v>60</v>
      </c>
      <c r="D32" s="420" t="s">
        <v>61</v>
      </c>
      <c r="E32" s="421"/>
      <c r="F32" s="421"/>
      <c r="G32" s="421"/>
      <c r="H32" s="422"/>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ht="24.75" customHeight="1" x14ac:dyDescent="0.2">
      <c r="A33" s="368">
        <v>44224</v>
      </c>
      <c r="B33" s="314"/>
      <c r="C33" s="178">
        <v>1</v>
      </c>
      <c r="D33" s="428" t="s">
        <v>62</v>
      </c>
      <c r="E33" s="429"/>
      <c r="F33" s="429"/>
      <c r="G33" s="429"/>
      <c r="H33" s="430"/>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ht="30" customHeight="1" x14ac:dyDescent="0.2">
      <c r="A34" s="461">
        <f>'C2  Racionalización Trámites'!A18</f>
        <v>44343</v>
      </c>
      <c r="B34" s="314"/>
      <c r="C34" s="178">
        <v>2</v>
      </c>
      <c r="D34" s="349" t="s">
        <v>469</v>
      </c>
      <c r="E34" s="429"/>
      <c r="F34" s="429"/>
      <c r="G34" s="429"/>
      <c r="H34" s="430"/>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row>
    <row r="35" spans="1:39" ht="24.75" customHeight="1" x14ac:dyDescent="0.2">
      <c r="A35" s="370">
        <f>'C3 Rendicion Cuentas'!A36:B36</f>
        <v>44371</v>
      </c>
      <c r="B35" s="362"/>
      <c r="C35" s="177">
        <f>B8</f>
        <v>3</v>
      </c>
      <c r="D35" s="330" t="s">
        <v>477</v>
      </c>
      <c r="E35" s="429"/>
      <c r="F35" s="429"/>
      <c r="G35" s="429"/>
      <c r="H35" s="430"/>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ht="30" customHeight="1" x14ac:dyDescent="0.2">
      <c r="A36" s="462" t="s">
        <v>63</v>
      </c>
      <c r="B36" s="343"/>
      <c r="C36" s="311"/>
      <c r="D36" s="312"/>
      <c r="E36" s="156" t="s">
        <v>64</v>
      </c>
      <c r="F36" s="439" t="s">
        <v>65</v>
      </c>
      <c r="G36" s="440"/>
      <c r="H36" s="441"/>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ht="19.5" customHeight="1" x14ac:dyDescent="0.2">
      <c r="A37" s="423" t="s">
        <v>66</v>
      </c>
      <c r="B37" s="424"/>
      <c r="C37" s="400" t="s">
        <v>464</v>
      </c>
      <c r="D37" s="316"/>
      <c r="E37" s="412" t="s">
        <v>223</v>
      </c>
      <c r="F37" s="442" t="s">
        <v>480</v>
      </c>
      <c r="G37" s="443"/>
      <c r="H37" s="44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ht="19.5" customHeight="1" x14ac:dyDescent="0.2">
      <c r="A38" s="399"/>
      <c r="B38" s="427"/>
      <c r="C38" s="316"/>
      <c r="D38" s="316"/>
      <c r="E38" s="316"/>
      <c r="F38" s="445"/>
      <c r="G38" s="446"/>
      <c r="H38" s="447"/>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19.5" customHeight="1" x14ac:dyDescent="0.2">
      <c r="A39" s="423" t="s">
        <v>68</v>
      </c>
      <c r="B39" s="424"/>
      <c r="C39" s="400" t="s">
        <v>466</v>
      </c>
      <c r="D39" s="316"/>
      <c r="E39" s="412" t="s">
        <v>224</v>
      </c>
      <c r="F39" s="449"/>
      <c r="G39" s="450"/>
      <c r="H39" s="451"/>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22.5" customHeight="1" x14ac:dyDescent="0.2">
      <c r="A40" s="425"/>
      <c r="B40" s="426"/>
      <c r="C40" s="316"/>
      <c r="D40" s="316"/>
      <c r="E40" s="316"/>
      <c r="F40" s="452"/>
      <c r="G40" s="453"/>
      <c r="H40" s="45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19.5" customHeight="1" x14ac:dyDescent="0.2">
      <c r="A41" s="425"/>
      <c r="B41" s="426"/>
      <c r="C41" s="412" t="s">
        <v>465</v>
      </c>
      <c r="D41" s="412"/>
      <c r="E41" s="412" t="s">
        <v>86</v>
      </c>
      <c r="F41" s="449"/>
      <c r="G41" s="450"/>
      <c r="H41" s="451"/>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14.25" x14ac:dyDescent="0.2">
      <c r="A42" s="399"/>
      <c r="B42" s="427"/>
      <c r="C42" s="412"/>
      <c r="D42" s="412"/>
      <c r="E42" s="316"/>
      <c r="F42" s="452"/>
      <c r="G42" s="453"/>
      <c r="H42" s="45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12.75" customHeight="1" x14ac:dyDescent="0.2">
      <c r="A43" s="423" t="s">
        <v>71</v>
      </c>
      <c r="B43" s="424"/>
      <c r="C43" s="400" t="s">
        <v>84</v>
      </c>
      <c r="D43" s="316"/>
      <c r="E43" s="412" t="s">
        <v>225</v>
      </c>
      <c r="F43" s="455"/>
      <c r="G43" s="456"/>
      <c r="H43" s="457"/>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28.5" customHeight="1" x14ac:dyDescent="0.2">
      <c r="A44" s="399"/>
      <c r="B44" s="427"/>
      <c r="C44" s="316"/>
      <c r="D44" s="316"/>
      <c r="E44" s="316"/>
      <c r="F44" s="458"/>
      <c r="G44" s="459"/>
      <c r="H44" s="460"/>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12.75" customHeight="1" x14ac:dyDescent="0.2">
      <c r="A45" s="4"/>
      <c r="B45" s="4"/>
      <c r="C45" s="10"/>
      <c r="D45" s="10"/>
      <c r="E45" s="10"/>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39"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1:39"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1:39"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1:39"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1:39"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1:39"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1:39"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1:39"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1:39"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1:39"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1:39"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row>
    <row r="204" spans="1:39"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row>
    <row r="205" spans="1:39"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row>
    <row r="206" spans="1:39"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row>
    <row r="207" spans="1:39"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row>
    <row r="208" spans="1:39"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row>
    <row r="209" spans="1:39"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row>
    <row r="210" spans="1:39"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row>
    <row r="211" spans="1:39"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row>
    <row r="212" spans="1:39"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row>
    <row r="213" spans="1:39"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row>
    <row r="214" spans="1:39"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row>
    <row r="215" spans="1:39"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row>
    <row r="216" spans="1:39"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row>
    <row r="217" spans="1:39"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row>
    <row r="218" spans="1:39"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row>
    <row r="219" spans="1:39"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row>
    <row r="220" spans="1:39"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row>
    <row r="221" spans="1:39"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1:39"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row>
    <row r="223" spans="1:39"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row>
    <row r="224" spans="1:39"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row>
    <row r="225" spans="1:39"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row>
    <row r="226" spans="1:39"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row>
    <row r="227" spans="1:39"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row>
    <row r="228" spans="1:39"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row>
    <row r="229" spans="1:39"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row>
    <row r="230" spans="1:39"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row>
    <row r="231" spans="1:39"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1:39"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1:39"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row>
    <row r="234" spans="1:39"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row>
    <row r="235" spans="1:39"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1:39"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row>
    <row r="237" spans="1:39"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row>
    <row r="238" spans="1:39"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row>
    <row r="239" spans="1:39"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row>
    <row r="240" spans="1:39"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row>
    <row r="241" spans="1:39"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row>
    <row r="242" spans="1:39"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row>
    <row r="243" spans="1:39"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row>
    <row r="244" spans="1:39"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row>
    <row r="245" spans="1:39"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row>
    <row r="246" spans="1:39" ht="12.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row>
    <row r="247" spans="1:39" ht="12.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row>
    <row r="248" spans="1:39" ht="12.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row>
    <row r="249" spans="1:39" ht="12.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row>
    <row r="250" spans="1:39" ht="12.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row>
    <row r="251" spans="1:39" ht="12.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row>
    <row r="252" spans="1:39" ht="12.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row>
    <row r="253" spans="1:39" ht="12.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row>
    <row r="254" spans="1:39" ht="12.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row>
    <row r="255" spans="1:39" ht="12.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row>
    <row r="256" spans="1:39" ht="12.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row>
    <row r="257" spans="1:39" ht="12.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row>
    <row r="258" spans="1:39" ht="12.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row>
    <row r="259" spans="1:39" ht="12.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row>
    <row r="260" spans="1:39" ht="12.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row>
    <row r="261" spans="1:39" ht="12.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row>
    <row r="262" spans="1:39" ht="12.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row>
    <row r="263" spans="1:39" ht="12.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row>
    <row r="264" spans="1:39" ht="12.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row>
    <row r="265" spans="1:39" ht="12.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row>
    <row r="266" spans="1:39" ht="12.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row>
    <row r="267" spans="1:39" ht="12.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row>
    <row r="268" spans="1:39" ht="12.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row>
    <row r="269" spans="1:39" ht="12.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row>
    <row r="270" spans="1:39" ht="12.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row>
    <row r="271" spans="1:39" ht="12.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row>
    <row r="272" spans="1:39" ht="12.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row>
    <row r="273" spans="1:39" ht="12.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row>
    <row r="274" spans="1:39" ht="12.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row>
    <row r="275" spans="1:39" ht="12.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row>
    <row r="276" spans="1:39" ht="12.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row>
    <row r="277" spans="1:39" ht="12.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row>
    <row r="278" spans="1:39" ht="12.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row>
    <row r="279" spans="1:39" ht="12.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row>
    <row r="280" spans="1:39" ht="12.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row>
    <row r="281" spans="1:39" ht="12.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row>
    <row r="282" spans="1:39" ht="12.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row>
    <row r="283" spans="1:39" ht="12.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row>
    <row r="284" spans="1:39" ht="12.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row>
    <row r="285" spans="1:39" ht="12.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row>
    <row r="286" spans="1:39" ht="12.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row>
    <row r="287" spans="1:39" ht="12.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row>
    <row r="288" spans="1:39" ht="12.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row>
    <row r="289" spans="1:39" ht="12.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row>
    <row r="290" spans="1:39" ht="12.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row>
    <row r="291" spans="1:39" ht="12.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row>
    <row r="292" spans="1:39" ht="12.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row>
    <row r="293" spans="1:39" ht="12.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row>
    <row r="294" spans="1:39" ht="12.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row>
    <row r="295" spans="1:39" ht="12.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row>
    <row r="296" spans="1:39" ht="12.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row>
    <row r="297" spans="1:39" ht="12.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row>
    <row r="298" spans="1:39" ht="12.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row>
    <row r="299" spans="1:39" ht="12.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row>
    <row r="300" spans="1:39" ht="12.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row>
    <row r="301" spans="1:39" ht="12.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row>
    <row r="302" spans="1:39" ht="12.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row>
    <row r="303" spans="1:39" ht="12.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row>
    <row r="304" spans="1:39" ht="12.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row>
    <row r="305" spans="1:39" ht="12.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row>
    <row r="306" spans="1:39" ht="12.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row>
    <row r="307" spans="1:39" ht="12.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row>
    <row r="308" spans="1:39" ht="12.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row>
    <row r="309" spans="1:39" ht="12.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row>
    <row r="310" spans="1:39" ht="12.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row>
    <row r="311" spans="1:39" ht="12.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row>
    <row r="312" spans="1:39" ht="12.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row>
    <row r="313" spans="1:39" ht="12.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row>
    <row r="314" spans="1:39" ht="12.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row>
    <row r="315" spans="1:39" ht="12.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row>
    <row r="316" spans="1:39" ht="12.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row>
    <row r="317" spans="1:39" ht="12.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row>
    <row r="318" spans="1:39" ht="12.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row>
    <row r="319" spans="1:39" ht="12.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row>
    <row r="320" spans="1:39" ht="12.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row>
    <row r="321" spans="1:39" ht="12.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row>
    <row r="322" spans="1:39" ht="12.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row>
    <row r="323" spans="1:39" ht="12.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row>
    <row r="324" spans="1:39" ht="12.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row>
    <row r="325" spans="1:39" ht="12.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row>
    <row r="326" spans="1:39" ht="12.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row>
    <row r="327" spans="1:39" ht="12.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row>
    <row r="328" spans="1:39" ht="12.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row>
    <row r="329" spans="1:39" ht="12.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row>
    <row r="330" spans="1:39" ht="12.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row>
    <row r="331" spans="1:39" ht="12.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row>
    <row r="332" spans="1:39" ht="12.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row>
    <row r="333" spans="1:39" ht="12.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row>
    <row r="334" spans="1:39" ht="12.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row>
    <row r="335" spans="1:39" ht="12.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row>
    <row r="336" spans="1:39" ht="12.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row>
    <row r="337" spans="1:39" ht="12.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row>
    <row r="338" spans="1:39" ht="12.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row>
    <row r="339" spans="1:39" ht="12.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row>
    <row r="340" spans="1:39" ht="12.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row>
    <row r="341" spans="1:39" ht="12.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row>
    <row r="342" spans="1:39" ht="12.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row>
    <row r="343" spans="1:39" ht="12.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row>
    <row r="344" spans="1:39" ht="12.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row>
    <row r="345" spans="1:39" ht="12.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row>
    <row r="346" spans="1:39" ht="12.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row>
    <row r="347" spans="1:39" ht="12.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row>
    <row r="348" spans="1:39" ht="12.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row>
    <row r="349" spans="1:39" ht="12.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row>
    <row r="350" spans="1:39" ht="12.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row>
    <row r="351" spans="1:39" ht="12.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row>
    <row r="352" spans="1:39"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row>
    <row r="353" spans="1:39" ht="12.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row>
    <row r="354" spans="1:39" ht="12.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row>
    <row r="355" spans="1:39" ht="12.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row>
    <row r="356" spans="1:39" ht="12.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row>
    <row r="357" spans="1:39" ht="12.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row>
    <row r="358" spans="1:39" ht="12.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row>
    <row r="359" spans="1:39" ht="12.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row>
    <row r="360" spans="1:39" ht="12.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row>
    <row r="361" spans="1:39" ht="12.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row>
    <row r="362" spans="1:39" ht="12.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row>
    <row r="363" spans="1:39" ht="12.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row>
    <row r="364" spans="1:39" ht="12.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row>
    <row r="365" spans="1:39" ht="12.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row>
    <row r="366" spans="1:39" ht="12.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row>
    <row r="367" spans="1:39" ht="12.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row>
    <row r="368" spans="1:39" ht="12.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row>
    <row r="369" spans="1:39" ht="12.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row>
    <row r="370" spans="1:39" ht="12.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row>
    <row r="371" spans="1:39" ht="12.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row>
    <row r="372" spans="1:39" ht="12.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row>
    <row r="373" spans="1:39" ht="12.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row>
    <row r="374" spans="1:39" ht="12.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row>
    <row r="375" spans="1:39" ht="12.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row>
    <row r="376" spans="1:39" ht="12.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row>
    <row r="377" spans="1:39" ht="12.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row>
    <row r="378" spans="1:39" ht="12.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row>
    <row r="379" spans="1:39" ht="12.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row>
    <row r="380" spans="1:39" ht="12.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row>
    <row r="381" spans="1:39" ht="12.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row>
    <row r="382" spans="1:39" ht="12.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row>
    <row r="383" spans="1:39" ht="12.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row>
    <row r="384" spans="1:39" ht="12.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row>
    <row r="385" spans="1:39" ht="12.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row>
    <row r="386" spans="1:39" ht="12.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row>
    <row r="387" spans="1:39" ht="12.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row>
    <row r="388" spans="1:39" ht="12.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row>
    <row r="389" spans="1:39" ht="12.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row>
    <row r="390" spans="1:39" ht="12.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row>
    <row r="391" spans="1:39" ht="12.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row>
    <row r="392" spans="1:39" ht="12.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row>
    <row r="393" spans="1:39" ht="12.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row>
    <row r="394" spans="1:39" ht="12.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row>
    <row r="395" spans="1:39" ht="12.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row>
    <row r="396" spans="1:39" ht="12.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row>
    <row r="397" spans="1:39" ht="12.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row>
    <row r="398" spans="1:39" ht="12.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row>
    <row r="399" spans="1:39" ht="12.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row>
    <row r="400" spans="1:39" ht="12.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row>
    <row r="401" spans="1:39" ht="12.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row>
    <row r="402" spans="1:39" ht="12.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row>
    <row r="403" spans="1:39" ht="12.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row>
    <row r="404" spans="1:39" ht="12.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row>
    <row r="405" spans="1:39" ht="12.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row>
    <row r="406" spans="1:39" ht="12.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row>
    <row r="407" spans="1:39" ht="12.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row>
    <row r="408" spans="1:39" ht="12.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row>
    <row r="409" spans="1:39" ht="12.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row>
    <row r="410" spans="1:39" ht="12.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row>
    <row r="411" spans="1:39" ht="12.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row>
    <row r="412" spans="1:39" ht="12.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row>
    <row r="413" spans="1:39" ht="12.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row>
    <row r="414" spans="1:39" ht="12.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row>
    <row r="415" spans="1:39" ht="12.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row>
    <row r="416" spans="1:39" ht="12.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row>
    <row r="417" spans="1:39" ht="12.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row>
    <row r="418" spans="1:39" ht="12.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row>
    <row r="419" spans="1:39" ht="12.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row>
    <row r="420" spans="1:39" ht="12.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row>
    <row r="421" spans="1:39" ht="12.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row>
    <row r="422" spans="1:39" ht="12.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row>
    <row r="423" spans="1:39" ht="12.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row>
    <row r="424" spans="1:39" ht="12.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row>
    <row r="425" spans="1:39" ht="12.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row>
    <row r="426" spans="1:39" ht="12.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row>
    <row r="427" spans="1:39" ht="12.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row>
    <row r="428" spans="1:39" ht="12.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row>
    <row r="429" spans="1:39" ht="12.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row>
    <row r="430" spans="1:39" ht="12.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row>
    <row r="431" spans="1:39" ht="12.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row>
    <row r="432" spans="1:39" ht="12.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row>
    <row r="433" spans="1:39" ht="12.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row>
    <row r="434" spans="1:39" ht="12.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row>
    <row r="435" spans="1:39" ht="12.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row>
    <row r="436" spans="1:39" ht="12.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row>
    <row r="437" spans="1:39" ht="12.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row>
    <row r="438" spans="1:39" ht="12.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row>
    <row r="439" spans="1:39" ht="12.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row>
    <row r="440" spans="1:39" ht="12.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row>
    <row r="441" spans="1:39" ht="12.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row>
    <row r="442" spans="1:39" ht="12.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row>
    <row r="443" spans="1:39" ht="12.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row>
    <row r="444" spans="1:39" ht="12.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row>
    <row r="445" spans="1:39" ht="12.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row>
    <row r="446" spans="1:39" ht="12.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row>
    <row r="447" spans="1:39" ht="12.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row>
    <row r="448" spans="1:39" ht="12.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row>
    <row r="449" spans="1:39" ht="12.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row>
    <row r="450" spans="1:39" ht="12.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row>
    <row r="451" spans="1:39" ht="12.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row>
    <row r="452" spans="1:39" ht="12.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row>
    <row r="453" spans="1:39" ht="12.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row>
    <row r="454" spans="1:39" ht="12.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row>
    <row r="455" spans="1:39" ht="12.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row>
    <row r="456" spans="1:39" ht="12.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row>
    <row r="457" spans="1:39" ht="12.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row>
    <row r="458" spans="1:39" ht="12.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row>
    <row r="459" spans="1:39" ht="12.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row>
    <row r="460" spans="1:39" ht="12.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row>
    <row r="461" spans="1:39" ht="12.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row>
    <row r="462" spans="1:39" ht="12.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row>
    <row r="463" spans="1:39" ht="12.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row>
    <row r="464" spans="1:39" ht="12.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row>
    <row r="465" spans="1:39" ht="12.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row>
    <row r="466" spans="1:39" ht="12.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row>
    <row r="467" spans="1:39" ht="12.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row>
    <row r="468" spans="1:39" ht="12.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row>
    <row r="469" spans="1:39" ht="12.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row>
    <row r="470" spans="1:39" ht="12.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row>
    <row r="471" spans="1:39" ht="12.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row>
    <row r="472" spans="1:39" ht="12.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row>
    <row r="473" spans="1:39" ht="12.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row>
    <row r="474" spans="1:39" ht="12.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row>
    <row r="475" spans="1:39" ht="12.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row>
    <row r="476" spans="1:39" ht="12.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row>
    <row r="477" spans="1:39" ht="12.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row>
    <row r="478" spans="1:39" ht="12.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row>
    <row r="479" spans="1:39" ht="12.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row>
    <row r="480" spans="1:39" ht="12.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row>
    <row r="481" spans="1:39" ht="12.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row>
    <row r="482" spans="1:39" ht="12.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row>
    <row r="483" spans="1:39" ht="12.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row>
    <row r="484" spans="1:39" ht="12.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row>
    <row r="485" spans="1:39" ht="12.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row>
    <row r="486" spans="1:39" ht="12.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row>
    <row r="487" spans="1:39" ht="12.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row>
    <row r="488" spans="1:39" ht="12.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row>
    <row r="489" spans="1:39" ht="12.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row>
    <row r="490" spans="1:39" ht="12.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row>
    <row r="491" spans="1:39" ht="12.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row>
    <row r="492" spans="1:39" ht="12.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row>
    <row r="493" spans="1:39" ht="12.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row>
    <row r="494" spans="1:39" ht="12.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row>
    <row r="495" spans="1:39" ht="12.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row>
    <row r="496" spans="1:39" ht="12.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row>
    <row r="497" spans="1:39" ht="12.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row>
    <row r="498" spans="1:39" ht="12.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row>
    <row r="499" spans="1:39" ht="12.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row>
    <row r="500" spans="1:39" ht="12.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row>
    <row r="501" spans="1:39" ht="12.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row>
    <row r="502" spans="1:39" ht="12.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row>
    <row r="503" spans="1:39" ht="12.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row>
    <row r="504" spans="1:39" ht="12.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row>
    <row r="505" spans="1:39" ht="12.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row>
    <row r="506" spans="1:39" ht="12.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row>
    <row r="507" spans="1:39" ht="12.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row>
    <row r="508" spans="1:39" ht="12.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row>
    <row r="509" spans="1:39" ht="12.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row>
    <row r="510" spans="1:39" ht="12.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row>
    <row r="511" spans="1:39" ht="12.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row>
    <row r="512" spans="1:39" ht="12.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row>
    <row r="513" spans="1:39" ht="12.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row>
    <row r="514" spans="1:39" ht="12.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row>
    <row r="515" spans="1:39" ht="12.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row>
    <row r="516" spans="1:39" ht="12.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row>
    <row r="517" spans="1:39" ht="12.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row>
    <row r="518" spans="1:39" ht="12.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row>
    <row r="519" spans="1:39" ht="12.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row>
    <row r="520" spans="1:39" ht="12.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row>
    <row r="521" spans="1:39" ht="12.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row>
    <row r="522" spans="1:39" ht="12.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row>
    <row r="523" spans="1:39" ht="12.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row>
    <row r="524" spans="1:39" ht="12.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row>
    <row r="525" spans="1:39" ht="12.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row>
    <row r="526" spans="1:39" ht="12.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row>
    <row r="527" spans="1:39" ht="12.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row>
    <row r="528" spans="1:39" ht="12.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row>
    <row r="529" spans="1:39" ht="12.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row>
    <row r="530" spans="1:39" ht="12.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row>
    <row r="531" spans="1:39" ht="12.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row>
    <row r="532" spans="1:39" ht="12.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row>
    <row r="533" spans="1:39" ht="12.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row>
    <row r="534" spans="1:39" ht="12.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row>
    <row r="535" spans="1:39" ht="12.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row>
    <row r="536" spans="1:39" ht="12.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row>
    <row r="537" spans="1:39" ht="12.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row>
    <row r="538" spans="1:39" ht="12.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row>
    <row r="539" spans="1:39" ht="12.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row>
    <row r="540" spans="1:39" ht="12.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row>
    <row r="541" spans="1:39" ht="12.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row>
    <row r="542" spans="1:39" ht="12.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row>
    <row r="543" spans="1:39" ht="12.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row>
    <row r="544" spans="1:39" ht="12.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row>
    <row r="545" spans="1:39" ht="12.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row>
    <row r="546" spans="1:39" ht="12.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row>
    <row r="547" spans="1:39" ht="12.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row>
    <row r="548" spans="1:39" ht="12.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row>
    <row r="549" spans="1:39" ht="12.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row>
    <row r="550" spans="1:39" ht="12.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row>
    <row r="551" spans="1:39" ht="12.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row>
    <row r="552" spans="1:39" ht="12.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row>
    <row r="553" spans="1:39" ht="12.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row>
    <row r="554" spans="1:39" ht="12.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row>
    <row r="555" spans="1:39" ht="12.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row>
    <row r="556" spans="1:39" ht="12.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row>
    <row r="557" spans="1:39" ht="12.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row>
    <row r="558" spans="1:39" ht="12.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row>
    <row r="559" spans="1:39" ht="12.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row>
    <row r="560" spans="1:39" ht="12.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row>
    <row r="561" spans="1:39" ht="12.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row>
    <row r="562" spans="1:39" ht="12.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row>
    <row r="563" spans="1:39" ht="12.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row>
    <row r="564" spans="1:39" ht="12.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row>
    <row r="565" spans="1:39" ht="12.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row>
    <row r="566" spans="1:39" ht="12.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row>
    <row r="567" spans="1:39" ht="12.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row>
    <row r="568" spans="1:39" ht="12.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row>
    <row r="569" spans="1:39" ht="12.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row>
    <row r="570" spans="1:39" ht="12.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row>
    <row r="571" spans="1:39" ht="12.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row>
    <row r="572" spans="1:39" ht="12.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row>
    <row r="573" spans="1:39" ht="12.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row>
    <row r="574" spans="1:39" ht="12.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row>
    <row r="575" spans="1:39" ht="12.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row>
    <row r="576" spans="1:39" ht="12.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row>
    <row r="577" spans="1:39" ht="12.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row>
    <row r="578" spans="1:39" ht="12.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row>
    <row r="579" spans="1:39" ht="12.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row>
    <row r="580" spans="1:39" ht="12.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row>
    <row r="581" spans="1:39" ht="12.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row>
    <row r="582" spans="1:39" ht="12.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row>
    <row r="583" spans="1:39" ht="12.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row>
    <row r="584" spans="1:39" ht="12.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row>
    <row r="585" spans="1:39" ht="12.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row>
    <row r="586" spans="1:39" ht="12.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row>
    <row r="587" spans="1:39" ht="12.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row>
    <row r="588" spans="1:39" ht="12.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row>
    <row r="589" spans="1:39" ht="12.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row>
    <row r="590" spans="1:39" ht="12.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row>
    <row r="591" spans="1:39" ht="12.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row>
    <row r="592" spans="1:39" ht="12.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row>
    <row r="593" spans="1:39" ht="12.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row>
    <row r="594" spans="1:39" ht="12.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row>
    <row r="595" spans="1:39" ht="12.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row>
    <row r="596" spans="1:39" ht="12.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row>
    <row r="597" spans="1:39" ht="12.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row>
    <row r="598" spans="1:39" ht="12.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row>
    <row r="599" spans="1:39" ht="12.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row>
    <row r="600" spans="1:39" ht="12.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row>
    <row r="601" spans="1:39" ht="12.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row>
    <row r="602" spans="1:39" ht="12.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row>
    <row r="603" spans="1:39" ht="12.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row>
    <row r="604" spans="1:39" ht="12.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row>
    <row r="605" spans="1:39" ht="12.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row>
    <row r="606" spans="1:39" ht="12.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row>
    <row r="607" spans="1:39" ht="12.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row>
    <row r="608" spans="1:39" ht="12.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row>
    <row r="609" spans="1:39" ht="12.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row>
    <row r="610" spans="1:39" ht="12.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row>
    <row r="611" spans="1:39" ht="12.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row>
    <row r="612" spans="1:39" ht="12.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row>
    <row r="613" spans="1:39" ht="12.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row>
    <row r="614" spans="1:39" ht="12.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row>
    <row r="615" spans="1:39" ht="12.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row>
    <row r="616" spans="1:39" ht="12.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row>
    <row r="617" spans="1:39" ht="12.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row>
    <row r="618" spans="1:39" ht="12.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row>
    <row r="619" spans="1:39" ht="12.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row>
    <row r="620" spans="1:39" ht="12.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row>
    <row r="621" spans="1:39" ht="12.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row>
    <row r="622" spans="1:39" ht="12.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row>
    <row r="623" spans="1:39" ht="12.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row>
    <row r="624" spans="1:39" ht="12.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row>
    <row r="625" spans="1:39" ht="12.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row>
    <row r="626" spans="1:39" ht="12.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row>
    <row r="627" spans="1:39" ht="12.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row>
    <row r="628" spans="1:39" ht="12.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row>
    <row r="629" spans="1:39" ht="12.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row>
    <row r="630" spans="1:39" ht="12.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row>
    <row r="631" spans="1:39" ht="12.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row>
    <row r="632" spans="1:39" ht="12.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row>
    <row r="633" spans="1:39" ht="12.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row>
    <row r="634" spans="1:39" ht="12.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row>
    <row r="635" spans="1:39" ht="12.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row>
    <row r="636" spans="1:39" ht="12.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row>
    <row r="637" spans="1:39" ht="12.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row>
    <row r="638" spans="1:39" ht="12.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row>
    <row r="639" spans="1:39" ht="12.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row>
    <row r="640" spans="1:39" ht="12.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row>
    <row r="641" spans="1:39" ht="12.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row>
    <row r="642" spans="1:39" ht="12.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row>
    <row r="643" spans="1:39" ht="12.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row>
    <row r="644" spans="1:39" ht="12.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row>
    <row r="645" spans="1:39" ht="12.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row>
    <row r="646" spans="1:39" ht="12.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row>
    <row r="647" spans="1:39" ht="12.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row>
    <row r="648" spans="1:39" ht="12.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row>
    <row r="649" spans="1:39" ht="12.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row>
    <row r="650" spans="1:39" ht="12.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row>
    <row r="651" spans="1:39" ht="12.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row>
    <row r="652" spans="1:39" ht="12.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row>
    <row r="653" spans="1:39" ht="12.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row>
    <row r="654" spans="1:39" ht="12.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row>
    <row r="655" spans="1:39" ht="12.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row>
    <row r="656" spans="1:39" ht="12.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row>
    <row r="657" spans="1:39" ht="12.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row>
    <row r="658" spans="1:39" ht="12.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row>
    <row r="659" spans="1:39" ht="12.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row>
    <row r="660" spans="1:39" ht="12.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row>
    <row r="661" spans="1:39" ht="12.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row>
    <row r="662" spans="1:39" ht="12.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row>
    <row r="663" spans="1:39" ht="12.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row>
    <row r="664" spans="1:39" ht="12.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row>
    <row r="665" spans="1:39" ht="12.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row>
    <row r="666" spans="1:39" ht="12.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row>
    <row r="667" spans="1:39" ht="12.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row>
    <row r="668" spans="1:39" ht="12.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row>
    <row r="669" spans="1:39" ht="12.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row>
    <row r="670" spans="1:39" ht="12.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row>
    <row r="671" spans="1:39" ht="12.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row>
    <row r="672" spans="1:39" ht="12.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row>
    <row r="673" spans="1:39" ht="12.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row>
    <row r="674" spans="1:39" ht="12.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row>
    <row r="675" spans="1:39" ht="12.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row>
    <row r="676" spans="1:39" ht="12.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row>
    <row r="677" spans="1:39" ht="12.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row>
    <row r="678" spans="1:39" ht="12.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row>
    <row r="679" spans="1:39" ht="12.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row>
    <row r="680" spans="1:39" ht="12.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row>
    <row r="681" spans="1:39" ht="12.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row>
    <row r="682" spans="1:39" ht="12.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row>
    <row r="683" spans="1:39" ht="12.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row>
    <row r="684" spans="1:39" ht="12.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row>
    <row r="685" spans="1:39" ht="12.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row>
    <row r="686" spans="1:39" ht="12.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row>
    <row r="687" spans="1:39" ht="12.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row>
    <row r="688" spans="1:39" ht="12.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row>
    <row r="689" spans="1:39" ht="12.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row>
    <row r="690" spans="1:39" ht="12.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row>
    <row r="691" spans="1:39" ht="12.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row>
    <row r="692" spans="1:39" ht="12.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row>
    <row r="693" spans="1:39" ht="12.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row>
    <row r="694" spans="1:39" ht="12.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row>
    <row r="695" spans="1:39" ht="12.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row>
    <row r="696" spans="1:39" ht="12.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row>
    <row r="697" spans="1:39" ht="12.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row>
    <row r="698" spans="1:39" ht="12.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row>
    <row r="699" spans="1:39" ht="12.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row>
    <row r="700" spans="1:39" ht="12.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row>
    <row r="701" spans="1:39" ht="12.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row>
    <row r="702" spans="1:39" ht="12.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row>
    <row r="703" spans="1:39" ht="12.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row>
    <row r="704" spans="1:39" ht="12.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row>
    <row r="705" spans="1:39" ht="12.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row>
    <row r="706" spans="1:39" ht="12.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row>
    <row r="707" spans="1:39" ht="12.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row>
    <row r="708" spans="1:39" ht="12.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row>
    <row r="709" spans="1:39" ht="12.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row>
    <row r="710" spans="1:39" ht="12.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row>
    <row r="711" spans="1:39" ht="12.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row>
    <row r="712" spans="1:39" ht="12.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row>
    <row r="713" spans="1:39" ht="12.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row>
    <row r="714" spans="1:39" ht="12.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row>
    <row r="715" spans="1:39" ht="12.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row>
    <row r="716" spans="1:39" ht="12.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row>
    <row r="717" spans="1:39" ht="12.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row>
    <row r="718" spans="1:39" ht="12.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row>
    <row r="719" spans="1:39" ht="12.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row>
    <row r="720" spans="1:39" ht="12.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row>
    <row r="721" spans="1:39" ht="12.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row>
    <row r="722" spans="1:39" ht="12.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row>
    <row r="723" spans="1:39" ht="12.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row>
    <row r="724" spans="1:39" ht="12.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row>
    <row r="725" spans="1:39" ht="12.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row>
    <row r="726" spans="1:39" ht="12.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row>
    <row r="727" spans="1:39" ht="12.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row>
    <row r="728" spans="1:39" ht="12.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row>
    <row r="729" spans="1:39" ht="12.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row>
    <row r="730" spans="1:39" ht="12.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row>
    <row r="731" spans="1:39" ht="12.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row>
    <row r="732" spans="1:39" ht="12.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row>
    <row r="733" spans="1:39" ht="12.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row>
    <row r="734" spans="1:39" ht="12.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row>
    <row r="735" spans="1:39" ht="12.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row>
    <row r="736" spans="1:39" ht="12.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row>
    <row r="737" spans="1:39" ht="12.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row>
    <row r="738" spans="1:39" ht="12.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row>
    <row r="739" spans="1:39" ht="12.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row>
    <row r="740" spans="1:39" ht="12.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row>
    <row r="741" spans="1:39" ht="12.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row>
    <row r="742" spans="1:39" ht="12.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row>
    <row r="743" spans="1:39" ht="12.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row>
    <row r="744" spans="1:39" ht="12.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row>
    <row r="745" spans="1:39" ht="12.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row>
    <row r="746" spans="1:39" ht="12.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row>
    <row r="747" spans="1:39" ht="12.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row>
    <row r="748" spans="1:39" ht="12.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row>
    <row r="749" spans="1:39" ht="12.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row>
    <row r="750" spans="1:39" ht="12.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row>
    <row r="751" spans="1:39" ht="12.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row>
    <row r="752" spans="1:39" ht="12.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row>
    <row r="753" spans="1:39" ht="12.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row>
    <row r="754" spans="1:39" ht="12.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row>
    <row r="755" spans="1:39" ht="12.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row>
    <row r="756" spans="1:39" ht="12.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row>
    <row r="757" spans="1:39" ht="12.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row>
    <row r="758" spans="1:39" ht="12.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row>
    <row r="759" spans="1:39" ht="12.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row>
    <row r="760" spans="1:39" ht="12.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row>
    <row r="761" spans="1:39" ht="12.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row>
    <row r="762" spans="1:39" ht="12.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row>
    <row r="763" spans="1:39" ht="12.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row>
    <row r="764" spans="1:39" ht="12.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row>
    <row r="765" spans="1:39" ht="12.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row>
    <row r="766" spans="1:39" ht="12.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row>
    <row r="767" spans="1:39" ht="12.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row>
    <row r="768" spans="1:39" ht="12.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row>
    <row r="769" spans="1:39" ht="12.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row>
    <row r="770" spans="1:39" ht="12.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row>
    <row r="771" spans="1:39" ht="12.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row>
    <row r="772" spans="1:39" ht="12.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row>
    <row r="773" spans="1:39" ht="12.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row>
    <row r="774" spans="1:39" ht="12.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row>
    <row r="775" spans="1:39" ht="12.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row>
    <row r="776" spans="1:39" ht="12.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row>
    <row r="777" spans="1:39" ht="12.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row>
    <row r="778" spans="1:39" ht="12.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row>
    <row r="779" spans="1:39" ht="12.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row>
    <row r="780" spans="1:39" ht="12.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row>
    <row r="781" spans="1:39" ht="12.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row>
    <row r="782" spans="1:39" ht="12.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row>
    <row r="783" spans="1:39" ht="12.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row>
    <row r="784" spans="1:39" ht="12.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row>
    <row r="785" spans="1:39" ht="12.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row>
    <row r="786" spans="1:39" ht="12.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row>
    <row r="787" spans="1:39" ht="12.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row>
    <row r="788" spans="1:39" ht="12.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row>
    <row r="789" spans="1:39" ht="12.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row>
    <row r="790" spans="1:39" ht="12.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row>
    <row r="791" spans="1:39" ht="12.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row>
    <row r="792" spans="1:39" ht="12.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row>
    <row r="793" spans="1:39" ht="12.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row>
    <row r="794" spans="1:39" ht="12.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row>
    <row r="795" spans="1:39" ht="12.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row>
    <row r="796" spans="1:39" ht="12.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row>
    <row r="797" spans="1:39" ht="12.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row>
    <row r="798" spans="1:39" ht="12.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row>
    <row r="799" spans="1:39" ht="12.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row>
    <row r="800" spans="1:39" ht="12.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row>
    <row r="801" spans="1:39" ht="12.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row>
    <row r="802" spans="1:39" ht="12.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row>
    <row r="803" spans="1:39" ht="12.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row>
    <row r="804" spans="1:39" ht="12.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row>
    <row r="805" spans="1:39" ht="12.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row>
    <row r="806" spans="1:39" ht="12.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row>
    <row r="807" spans="1:39" ht="12.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row>
    <row r="808" spans="1:39" ht="12.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row>
    <row r="809" spans="1:39" ht="12.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row>
    <row r="810" spans="1:39" ht="12.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row>
    <row r="811" spans="1:39" ht="12.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row>
    <row r="812" spans="1:39" ht="12.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row>
    <row r="813" spans="1:39" ht="12.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row>
    <row r="814" spans="1:39" ht="12.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row>
    <row r="815" spans="1:39" ht="12.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row>
    <row r="816" spans="1:39" ht="12.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row>
    <row r="817" spans="1:39" ht="12.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row>
    <row r="818" spans="1:39" ht="12.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row>
    <row r="819" spans="1:39" ht="12.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row>
    <row r="820" spans="1:39" ht="12.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row>
    <row r="821" spans="1:39" ht="12.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row>
    <row r="822" spans="1:39" ht="12.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row>
    <row r="823" spans="1:39" ht="12.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row>
    <row r="824" spans="1:39" ht="12.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row>
    <row r="825" spans="1:39" ht="12.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row>
    <row r="826" spans="1:39" ht="12.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row>
    <row r="827" spans="1:39" ht="12.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row>
    <row r="828" spans="1:39" ht="12.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row>
    <row r="829" spans="1:39" ht="12.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row>
    <row r="830" spans="1:39" ht="12.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row>
    <row r="831" spans="1:39" ht="12.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row>
    <row r="832" spans="1:39" ht="12.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row>
    <row r="833" spans="1:39" ht="12.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row>
    <row r="834" spans="1:39" ht="12.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row>
    <row r="835" spans="1:39" ht="12.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row>
    <row r="836" spans="1:39" ht="12.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row>
    <row r="837" spans="1:39" ht="12.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row>
    <row r="838" spans="1:39" ht="12.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row>
    <row r="839" spans="1:39" ht="12.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row>
    <row r="840" spans="1:39" ht="12.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row>
    <row r="841" spans="1:39" ht="12.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row>
    <row r="842" spans="1:39" ht="12.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row>
    <row r="843" spans="1:39" ht="12.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row>
    <row r="844" spans="1:39" ht="12.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row>
    <row r="845" spans="1:39" ht="12.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row>
    <row r="846" spans="1:39" ht="12.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row>
    <row r="847" spans="1:39" ht="12.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row>
    <row r="848" spans="1:39" ht="12.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row>
    <row r="849" spans="1:39" ht="12.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row>
    <row r="850" spans="1:39" ht="12.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row>
    <row r="851" spans="1:39" ht="12.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row>
    <row r="852" spans="1:39" ht="12.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row>
    <row r="853" spans="1:39" ht="12.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row>
    <row r="854" spans="1:39" ht="12.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row>
    <row r="855" spans="1:39" ht="12.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row>
    <row r="856" spans="1:39" ht="12.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row>
    <row r="857" spans="1:39" ht="12.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row>
    <row r="858" spans="1:39" ht="12.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row>
    <row r="859" spans="1:39" ht="12.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row>
    <row r="860" spans="1:39" ht="12.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row>
    <row r="861" spans="1:39" ht="12.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row>
    <row r="862" spans="1:39" ht="12.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row>
    <row r="863" spans="1:39" ht="12.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row>
    <row r="864" spans="1:39" ht="12.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row>
    <row r="865" spans="1:39" ht="12.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row>
    <row r="866" spans="1:39" ht="12.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row>
    <row r="867" spans="1:39" ht="12.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row>
    <row r="868" spans="1:39" ht="12.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row>
    <row r="869" spans="1:39" ht="12.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row>
    <row r="870" spans="1:39" ht="12.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row>
    <row r="871" spans="1:39" ht="12.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row>
    <row r="872" spans="1:39" ht="12.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row>
    <row r="873" spans="1:39" ht="12.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row>
    <row r="874" spans="1:39" ht="12.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row>
    <row r="875" spans="1:39" ht="12.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row>
    <row r="876" spans="1:39" ht="12.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row>
    <row r="877" spans="1:39" ht="12.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row>
    <row r="878" spans="1:39" ht="12.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row>
    <row r="879" spans="1:39" ht="12.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row>
    <row r="880" spans="1:39" ht="12.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row>
    <row r="881" spans="1:39" ht="12.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row>
    <row r="882" spans="1:39" ht="12.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row>
    <row r="883" spans="1:39" ht="12.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row>
    <row r="884" spans="1:39" ht="12.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row>
    <row r="885" spans="1:39" ht="12.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row>
    <row r="886" spans="1:39" ht="12.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row>
    <row r="887" spans="1:39" ht="12.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row>
    <row r="888" spans="1:39" ht="12.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row>
    <row r="889" spans="1:39" ht="12.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row>
    <row r="890" spans="1:39" ht="12.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row>
    <row r="891" spans="1:39" ht="12.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row>
    <row r="892" spans="1:39" ht="12.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row>
    <row r="893" spans="1:39" ht="12.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row>
    <row r="894" spans="1:39" ht="12.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row>
    <row r="895" spans="1:39" ht="12.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row>
    <row r="896" spans="1:39" ht="12.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row>
    <row r="897" spans="1:39" ht="12.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row>
    <row r="898" spans="1:39" ht="12.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row>
    <row r="899" spans="1:39" ht="12.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row>
    <row r="900" spans="1:39" ht="12.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row>
    <row r="901" spans="1:39" ht="12.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row>
    <row r="902" spans="1:39" ht="12.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row>
    <row r="903" spans="1:39" ht="12.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row>
    <row r="904" spans="1:39" ht="12.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row>
    <row r="905" spans="1:39" ht="12.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row>
    <row r="906" spans="1:39" ht="12.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row>
    <row r="907" spans="1:39" ht="12.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row>
    <row r="908" spans="1:39" ht="12.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row>
    <row r="909" spans="1:39" ht="12.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row>
    <row r="910" spans="1:39" ht="12.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row>
    <row r="911" spans="1:39" ht="12.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row>
    <row r="912" spans="1:39" ht="12.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row>
    <row r="913" spans="1:39" ht="12.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row>
    <row r="914" spans="1:39" ht="12.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row>
    <row r="915" spans="1:39" ht="12.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row>
    <row r="916" spans="1:39" ht="12.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row>
    <row r="917" spans="1:39" ht="12.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row>
    <row r="918" spans="1:39" ht="12.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row>
    <row r="919" spans="1:39" ht="12.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row>
    <row r="920" spans="1:39" ht="12.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row>
    <row r="921" spans="1:39" ht="12.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row>
    <row r="922" spans="1:39" ht="12.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row>
    <row r="923" spans="1:39" ht="12.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row>
    <row r="924" spans="1:39" ht="12.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row>
    <row r="925" spans="1:39" ht="12.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row>
    <row r="926" spans="1:39" ht="12.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row>
    <row r="927" spans="1:39" ht="12.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row>
    <row r="928" spans="1:39" ht="12.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row>
    <row r="929" spans="1:39" ht="12.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row>
    <row r="930" spans="1:39" ht="12.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row>
    <row r="931" spans="1:39" ht="12.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row>
    <row r="932" spans="1:39" ht="12.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row>
    <row r="933" spans="1:39" ht="12.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row>
    <row r="934" spans="1:39" ht="12.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row>
    <row r="935" spans="1:39" ht="12.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row>
    <row r="936" spans="1:39" ht="12.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row>
    <row r="937" spans="1:39" ht="12.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row>
    <row r="938" spans="1:39" ht="12.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row>
    <row r="939" spans="1:39" ht="12.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row>
    <row r="940" spans="1:39" ht="12.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row>
    <row r="941" spans="1:39" ht="12.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row>
    <row r="942" spans="1:39" ht="12.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row>
    <row r="943" spans="1:39" ht="12.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row>
    <row r="944" spans="1:39" ht="12.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row>
    <row r="945" spans="1:39" ht="12.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row>
    <row r="946" spans="1:39" ht="12.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row>
    <row r="947" spans="1:39" ht="12.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row>
    <row r="948" spans="1:39" ht="12.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row>
    <row r="949" spans="1:39" ht="12.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row>
    <row r="950" spans="1:39" ht="12.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row>
    <row r="951" spans="1:39" ht="12.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row>
    <row r="952" spans="1:39" ht="12.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row>
    <row r="953" spans="1:39" ht="12.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row>
    <row r="954" spans="1:39" ht="12.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row>
    <row r="955" spans="1:39" ht="12.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row>
    <row r="956" spans="1:39" ht="12.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row>
    <row r="957" spans="1:39" ht="12.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row>
    <row r="958" spans="1:39" ht="12.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row>
    <row r="959" spans="1:39" ht="12.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row>
    <row r="960" spans="1:39" ht="12.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row>
    <row r="961" spans="1:39" ht="12.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row>
    <row r="962" spans="1:39" ht="12.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row>
    <row r="963" spans="1:39" ht="12.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row>
    <row r="964" spans="1:39" ht="12.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row>
    <row r="965" spans="1:39" ht="12.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row>
    <row r="966" spans="1:39" ht="12.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row>
    <row r="967" spans="1:39" ht="12.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row>
    <row r="968" spans="1:39" ht="12.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row>
    <row r="969" spans="1:39" ht="12.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row>
    <row r="970" spans="1:39" ht="12.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row>
    <row r="971" spans="1:39" ht="12.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row>
    <row r="972" spans="1:39" ht="12.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row>
    <row r="973" spans="1:39" ht="12.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row>
    <row r="974" spans="1:39" ht="12.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row>
    <row r="975" spans="1:39" ht="12.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row>
    <row r="976" spans="1:39" ht="12.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row>
    <row r="977" spans="1:39" ht="12.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row>
    <row r="978" spans="1:39" ht="12.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row>
    <row r="979" spans="1:39" ht="12.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row>
    <row r="980" spans="1:39" ht="12.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row>
    <row r="981" spans="1:39" ht="12.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row>
    <row r="982" spans="1:39" ht="12.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row>
    <row r="983" spans="1:39" ht="12.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row>
    <row r="984" spans="1:39" ht="12.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row>
    <row r="985" spans="1:39" ht="12.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row>
    <row r="986" spans="1:39" ht="12.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row>
    <row r="987" spans="1:39" ht="12.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row>
    <row r="988" spans="1:39" ht="12.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row>
    <row r="989" spans="1:39" ht="12.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row>
    <row r="990" spans="1:39" ht="12.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row>
    <row r="991" spans="1:39" ht="12.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row>
    <row r="992" spans="1:39" ht="12.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row>
    <row r="993" spans="1:39" ht="12.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row>
    <row r="994" spans="1:39" ht="12.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row>
    <row r="995" spans="1:39" ht="12.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row>
    <row r="996" spans="1:39" ht="12.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row>
    <row r="997" spans="1:39" ht="12.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row>
    <row r="998" spans="1:39" ht="12.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row>
    <row r="999" spans="1:39" ht="12.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row>
    <row r="1000" spans="1:39" ht="12.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row>
    <row r="1001" spans="1:39" ht="12.75" customHeight="1"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row>
    <row r="1002" spans="1:39" ht="12.75" customHeight="1"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row>
    <row r="1003" spans="1:39" ht="12.75" customHeight="1"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row>
    <row r="1004" spans="1:39" ht="12.75" customHeight="1"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row>
    <row r="1005" spans="1:39" ht="12.75" customHeight="1"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row>
    <row r="1006" spans="1:39" ht="12.75" customHeight="1"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row>
    <row r="1007" spans="1:39" ht="12.75" customHeight="1"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row>
    <row r="1008" spans="1:39" ht="12.75" customHeight="1"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row>
    <row r="1009" spans="1:39" ht="12.75" customHeight="1"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row>
  </sheetData>
  <autoFilter ref="A12:AD34" xr:uid="{00000000-0009-0000-0000-000003000000}"/>
  <mergeCells count="54">
    <mergeCell ref="F43:H44"/>
    <mergeCell ref="A34:B34"/>
    <mergeCell ref="D34:H34"/>
    <mergeCell ref="C39:D40"/>
    <mergeCell ref="A35:B35"/>
    <mergeCell ref="A36:D36"/>
    <mergeCell ref="A37:B38"/>
    <mergeCell ref="A43:B44"/>
    <mergeCell ref="E43:E44"/>
    <mergeCell ref="C43:D44"/>
    <mergeCell ref="F11:F12"/>
    <mergeCell ref="A17:A21"/>
    <mergeCell ref="F36:H36"/>
    <mergeCell ref="F37:H38"/>
    <mergeCell ref="A1:B3"/>
    <mergeCell ref="D1:F1"/>
    <mergeCell ref="D2:F2"/>
    <mergeCell ref="D3:F3"/>
    <mergeCell ref="A4:H4"/>
    <mergeCell ref="B5:C5"/>
    <mergeCell ref="B6:C6"/>
    <mergeCell ref="C37:D38"/>
    <mergeCell ref="A13:A16"/>
    <mergeCell ref="A22:A24"/>
    <mergeCell ref="A25:A28"/>
    <mergeCell ref="A29:A31"/>
    <mergeCell ref="W11:AA11"/>
    <mergeCell ref="B7:C7"/>
    <mergeCell ref="B8:C8"/>
    <mergeCell ref="B9:H9"/>
    <mergeCell ref="I10:O10"/>
    <mergeCell ref="P10:V10"/>
    <mergeCell ref="W10:AC10"/>
    <mergeCell ref="AB11:AC11"/>
    <mergeCell ref="G11:H11"/>
    <mergeCell ref="I11:M11"/>
    <mergeCell ref="N11:O11"/>
    <mergeCell ref="P11:T11"/>
    <mergeCell ref="U11:V11"/>
    <mergeCell ref="B11:C12"/>
    <mergeCell ref="D11:D12"/>
    <mergeCell ref="E11:E12"/>
    <mergeCell ref="A32:B32"/>
    <mergeCell ref="D32:H32"/>
    <mergeCell ref="E37:E38"/>
    <mergeCell ref="A39:B42"/>
    <mergeCell ref="A33:B33"/>
    <mergeCell ref="D33:H33"/>
    <mergeCell ref="E39:E40"/>
    <mergeCell ref="E41:E42"/>
    <mergeCell ref="C41:D42"/>
    <mergeCell ref="D35:H35"/>
    <mergeCell ref="F39:H40"/>
    <mergeCell ref="F41:H42"/>
  </mergeCells>
  <printOptions horizontalCentered="1"/>
  <pageMargins left="0.27559055118110237" right="0.23622047244094491" top="0.35433070866141736" bottom="0.35433070866141736" header="0" footer="0"/>
  <pageSetup orientation="landscape"/>
  <colBreaks count="1" manualBreakCount="1">
    <brk id="34" man="1"/>
  </colBreaks>
  <drawing r:id="rId1"/>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Hoja1!$B$2:$B$5</xm:f>
          </x14:formula1>
          <xm:sqref>V16:V32 AC16:AC32 O16:O39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I1012"/>
  <sheetViews>
    <sheetView topLeftCell="A28" zoomScale="59" zoomScaleNormal="59" workbookViewId="0">
      <selection activeCell="C18" sqref="C18"/>
    </sheetView>
  </sheetViews>
  <sheetFormatPr baseColWidth="10" defaultColWidth="12.625" defaultRowHeight="15" customHeight="1" x14ac:dyDescent="0.2"/>
  <cols>
    <col min="1" max="1" width="26.625" customWidth="1"/>
    <col min="2" max="2" width="7.125" customWidth="1"/>
    <col min="3" max="3" width="49.75" customWidth="1"/>
    <col min="4" max="4" width="47.5" customWidth="1"/>
    <col min="5" max="5" width="34" customWidth="1"/>
    <col min="6" max="6" width="31.25" customWidth="1"/>
    <col min="7" max="7" width="14.125" customWidth="1"/>
    <col min="8" max="8" width="14.25" customWidth="1"/>
    <col min="9" max="9" width="5.875" hidden="1" customWidth="1"/>
    <col min="10" max="10" width="6.25" hidden="1" customWidth="1"/>
    <col min="11" max="11" width="7.5" hidden="1" customWidth="1"/>
    <col min="12" max="12" width="18.75" hidden="1" customWidth="1"/>
    <col min="13" max="13" width="16.625" hidden="1" customWidth="1"/>
    <col min="14" max="14" width="15.125" hidden="1" customWidth="1"/>
    <col min="15" max="16" width="8.375" hidden="1" customWidth="1"/>
    <col min="17" max="17" width="6.125" hidden="1" customWidth="1"/>
    <col min="18" max="18" width="9.75" hidden="1" customWidth="1"/>
    <col min="19" max="19" width="15.75" hidden="1" customWidth="1"/>
    <col min="20" max="20" width="11.625" hidden="1" customWidth="1"/>
    <col min="21" max="22" width="15.75" hidden="1" customWidth="1"/>
    <col min="23" max="23" width="8.25" hidden="1" customWidth="1"/>
    <col min="24" max="24" width="7.625" hidden="1" customWidth="1"/>
    <col min="25" max="25" width="12.75" hidden="1" customWidth="1"/>
    <col min="26" max="26" width="8.875" hidden="1" customWidth="1"/>
    <col min="27" max="27" width="9.625" hidden="1" customWidth="1"/>
    <col min="28" max="28" width="18.25" hidden="1" customWidth="1"/>
    <col min="29" max="29" width="17.25" hidden="1" customWidth="1"/>
    <col min="30" max="35" width="34.625" customWidth="1"/>
  </cols>
  <sheetData>
    <row r="1" spans="1:35" ht="27" customHeight="1" x14ac:dyDescent="0.2">
      <c r="A1" s="299"/>
      <c r="B1" s="300"/>
      <c r="C1" s="1"/>
      <c r="D1" s="305"/>
      <c r="E1" s="282"/>
      <c r="F1" s="279"/>
      <c r="G1" s="2"/>
      <c r="H1" s="3"/>
      <c r="I1" s="4"/>
      <c r="J1" s="4"/>
      <c r="K1" s="4"/>
      <c r="L1" s="4"/>
      <c r="M1" s="4"/>
      <c r="N1" s="4"/>
      <c r="O1" s="4"/>
      <c r="P1" s="4"/>
      <c r="Q1" s="4"/>
      <c r="R1" s="4"/>
      <c r="S1" s="4"/>
      <c r="T1" s="4"/>
      <c r="U1" s="4"/>
      <c r="V1" s="4"/>
      <c r="W1" s="4"/>
      <c r="X1" s="4"/>
      <c r="Y1" s="4"/>
      <c r="Z1" s="4"/>
      <c r="AA1" s="4"/>
      <c r="AB1" s="4"/>
      <c r="AC1" s="4"/>
      <c r="AD1" s="4"/>
      <c r="AE1" s="116"/>
      <c r="AF1" s="116"/>
      <c r="AG1" s="116"/>
      <c r="AH1" s="116"/>
      <c r="AI1" s="116"/>
    </row>
    <row r="2" spans="1:35" ht="24.75" customHeight="1" x14ac:dyDescent="0.2">
      <c r="A2" s="301"/>
      <c r="B2" s="302"/>
      <c r="C2" s="1"/>
      <c r="D2" s="305"/>
      <c r="E2" s="282"/>
      <c r="F2" s="279"/>
      <c r="G2" s="2"/>
      <c r="H2" s="3"/>
      <c r="I2" s="4"/>
      <c r="J2" s="4"/>
      <c r="K2" s="4"/>
      <c r="L2" s="4"/>
      <c r="M2" s="4"/>
      <c r="N2" s="4"/>
      <c r="O2" s="4"/>
      <c r="P2" s="4"/>
      <c r="Q2" s="4"/>
      <c r="R2" s="4"/>
      <c r="S2" s="4"/>
      <c r="T2" s="4"/>
      <c r="U2" s="4"/>
      <c r="V2" s="4"/>
      <c r="W2" s="4"/>
      <c r="X2" s="4"/>
      <c r="Y2" s="4"/>
      <c r="Z2" s="4"/>
      <c r="AA2" s="4"/>
      <c r="AB2" s="4"/>
      <c r="AC2" s="4"/>
      <c r="AD2" s="4"/>
      <c r="AE2" s="116"/>
      <c r="AF2" s="116"/>
      <c r="AG2" s="116"/>
      <c r="AH2" s="116"/>
      <c r="AI2" s="116"/>
    </row>
    <row r="3" spans="1:35" ht="24.75" customHeight="1" x14ac:dyDescent="0.2">
      <c r="A3" s="303"/>
      <c r="B3" s="304"/>
      <c r="C3" s="1"/>
      <c r="D3" s="306"/>
      <c r="E3" s="282"/>
      <c r="F3" s="279"/>
      <c r="G3" s="2"/>
      <c r="H3" s="3"/>
      <c r="I3" s="4"/>
      <c r="J3" s="4"/>
      <c r="K3" s="4"/>
      <c r="L3" s="4"/>
      <c r="M3" s="4"/>
      <c r="N3" s="4"/>
      <c r="O3" s="4"/>
      <c r="P3" s="4"/>
      <c r="Q3" s="4"/>
      <c r="R3" s="4"/>
      <c r="S3" s="4"/>
      <c r="T3" s="4"/>
      <c r="U3" s="4"/>
      <c r="V3" s="4"/>
      <c r="W3" s="4"/>
      <c r="X3" s="4"/>
      <c r="Y3" s="4"/>
      <c r="Z3" s="4"/>
      <c r="AA3" s="4"/>
      <c r="AB3" s="4"/>
      <c r="AC3" s="4"/>
      <c r="AD3" s="4"/>
      <c r="AE3" s="116"/>
      <c r="AF3" s="116"/>
      <c r="AG3" s="116"/>
      <c r="AH3" s="116"/>
      <c r="AI3" s="116"/>
    </row>
    <row r="4" spans="1:35" ht="58.5" customHeight="1" x14ac:dyDescent="0.2">
      <c r="A4" s="307" t="s">
        <v>226</v>
      </c>
      <c r="B4" s="308"/>
      <c r="C4" s="308"/>
      <c r="D4" s="308"/>
      <c r="E4" s="308"/>
      <c r="F4" s="308"/>
      <c r="G4" s="308"/>
      <c r="H4" s="309"/>
      <c r="I4" s="4"/>
      <c r="J4" s="4"/>
      <c r="K4" s="4"/>
      <c r="L4" s="4"/>
      <c r="M4" s="4"/>
      <c r="N4" s="4"/>
      <c r="O4" s="4"/>
      <c r="P4" s="4"/>
      <c r="Q4" s="4"/>
      <c r="R4" s="4"/>
      <c r="S4" s="4"/>
      <c r="T4" s="4"/>
      <c r="U4" s="4"/>
      <c r="V4" s="4"/>
      <c r="W4" s="4"/>
      <c r="X4" s="4"/>
      <c r="Y4" s="4"/>
      <c r="Z4" s="4"/>
      <c r="AA4" s="4"/>
      <c r="AB4" s="4"/>
      <c r="AC4" s="4"/>
      <c r="AD4" s="4"/>
      <c r="AE4" s="116"/>
      <c r="AF4" s="116"/>
      <c r="AG4" s="116"/>
      <c r="AH4" s="116"/>
      <c r="AI4" s="116"/>
    </row>
    <row r="5" spans="1:35" ht="19.5" customHeight="1" x14ac:dyDescent="0.2">
      <c r="A5" s="202" t="s">
        <v>1</v>
      </c>
      <c r="B5" s="486">
        <f>'C1 Riesgos Corrupcion'!B5</f>
        <v>2021</v>
      </c>
      <c r="C5" s="314"/>
      <c r="D5" s="8"/>
      <c r="E5" s="8"/>
      <c r="F5" s="8"/>
      <c r="G5" s="8"/>
      <c r="H5" s="8"/>
      <c r="I5" s="8"/>
      <c r="J5" s="8"/>
      <c r="K5" s="8"/>
      <c r="L5" s="8"/>
      <c r="M5" s="8"/>
      <c r="N5" s="8"/>
      <c r="O5" s="8"/>
      <c r="P5" s="8"/>
      <c r="Q5" s="8"/>
      <c r="R5" s="8"/>
      <c r="S5" s="8"/>
      <c r="T5" s="8"/>
      <c r="U5" s="8"/>
      <c r="V5" s="8"/>
      <c r="W5" s="8"/>
      <c r="X5" s="8"/>
      <c r="Y5" s="8"/>
      <c r="Z5" s="8"/>
      <c r="AA5" s="8"/>
      <c r="AB5" s="8"/>
      <c r="AC5" s="8"/>
      <c r="AD5" s="8"/>
      <c r="AE5" s="117"/>
      <c r="AF5" s="117"/>
      <c r="AG5" s="117"/>
      <c r="AH5" s="117"/>
      <c r="AI5" s="117"/>
    </row>
    <row r="6" spans="1:35" ht="19.5" customHeight="1" x14ac:dyDescent="0.2">
      <c r="A6" s="202" t="s">
        <v>2</v>
      </c>
      <c r="B6" s="487">
        <f>'C1 Riesgos Corrupcion'!B6</f>
        <v>44371</v>
      </c>
      <c r="C6" s="314"/>
      <c r="D6" s="7"/>
      <c r="E6" s="8"/>
      <c r="F6" s="8"/>
      <c r="G6" s="8"/>
      <c r="H6" s="8"/>
      <c r="I6" s="8"/>
      <c r="J6" s="8"/>
      <c r="K6" s="8"/>
      <c r="L6" s="8"/>
      <c r="M6" s="8"/>
      <c r="N6" s="8"/>
      <c r="O6" s="8"/>
      <c r="P6" s="8"/>
      <c r="Q6" s="8"/>
      <c r="R6" s="8"/>
      <c r="S6" s="8"/>
      <c r="T6" s="8"/>
      <c r="U6" s="8"/>
      <c r="V6" s="8"/>
      <c r="W6" s="8"/>
      <c r="X6" s="8"/>
      <c r="Y6" s="8"/>
      <c r="Z6" s="8"/>
      <c r="AA6" s="8"/>
      <c r="AB6" s="8"/>
      <c r="AC6" s="8"/>
      <c r="AD6" s="8"/>
      <c r="AE6" s="117"/>
      <c r="AF6" s="117"/>
      <c r="AG6" s="117"/>
      <c r="AH6" s="117"/>
      <c r="AI6" s="117"/>
    </row>
    <row r="7" spans="1:35" ht="19.5" customHeight="1" x14ac:dyDescent="0.2">
      <c r="A7" s="202" t="s">
        <v>74</v>
      </c>
      <c r="B7" s="487">
        <f>'C1 Riesgos Corrupcion'!B7</f>
        <v>44372</v>
      </c>
      <c r="C7" s="314"/>
      <c r="D7" s="7"/>
      <c r="E7" s="8"/>
      <c r="F7" s="8"/>
      <c r="G7" s="8"/>
      <c r="H7" s="8"/>
      <c r="I7" s="8"/>
      <c r="J7" s="8"/>
      <c r="K7" s="8"/>
      <c r="L7" s="8"/>
      <c r="M7" s="8"/>
      <c r="N7" s="8"/>
      <c r="O7" s="8"/>
      <c r="P7" s="8"/>
      <c r="Q7" s="8"/>
      <c r="R7" s="8"/>
      <c r="S7" s="8"/>
      <c r="T7" s="8"/>
      <c r="U7" s="8"/>
      <c r="V7" s="8"/>
      <c r="W7" s="8"/>
      <c r="X7" s="8"/>
      <c r="Y7" s="8"/>
      <c r="Z7" s="8"/>
      <c r="AA7" s="8"/>
      <c r="AB7" s="8"/>
      <c r="AC7" s="8"/>
      <c r="AD7" s="8"/>
      <c r="AE7" s="117"/>
      <c r="AF7" s="117"/>
      <c r="AG7" s="117"/>
      <c r="AH7" s="117"/>
      <c r="AI7" s="117"/>
    </row>
    <row r="8" spans="1:35" ht="19.5" customHeight="1" x14ac:dyDescent="0.2">
      <c r="A8" s="202" t="s">
        <v>4</v>
      </c>
      <c r="B8" s="488">
        <f>'C1 Riesgos Corrupcion'!B8</f>
        <v>3</v>
      </c>
      <c r="C8" s="489"/>
      <c r="D8" s="203"/>
      <c r="E8" s="203"/>
      <c r="F8" s="203"/>
      <c r="G8" s="203"/>
      <c r="H8" s="203"/>
      <c r="I8" s="8"/>
      <c r="J8" s="8"/>
      <c r="K8" s="8"/>
      <c r="L8" s="8"/>
      <c r="M8" s="8"/>
      <c r="N8" s="8"/>
      <c r="O8" s="8"/>
      <c r="P8" s="8"/>
      <c r="Q8" s="8"/>
      <c r="R8" s="8"/>
      <c r="S8" s="8"/>
      <c r="T8" s="8"/>
      <c r="U8" s="8"/>
      <c r="V8" s="8"/>
      <c r="W8" s="8"/>
      <c r="X8" s="8"/>
      <c r="Y8" s="8"/>
      <c r="Z8" s="8"/>
      <c r="AA8" s="8"/>
      <c r="AB8" s="8"/>
      <c r="AC8" s="8"/>
      <c r="AD8" s="8"/>
      <c r="AE8" s="117"/>
      <c r="AF8" s="117"/>
      <c r="AG8" s="117"/>
      <c r="AH8" s="117"/>
      <c r="AI8" s="117"/>
    </row>
    <row r="9" spans="1:35" ht="43.5" customHeight="1" x14ac:dyDescent="0.2">
      <c r="A9" s="9" t="s">
        <v>5</v>
      </c>
      <c r="B9" s="490" t="s">
        <v>227</v>
      </c>
      <c r="C9" s="314"/>
      <c r="D9" s="314"/>
      <c r="E9" s="314"/>
      <c r="F9" s="314"/>
      <c r="G9" s="314"/>
      <c r="H9" s="314"/>
      <c r="I9" s="7"/>
      <c r="J9" s="8"/>
      <c r="K9" s="8"/>
      <c r="L9" s="8"/>
      <c r="M9" s="8"/>
      <c r="N9" s="8"/>
      <c r="O9" s="8"/>
      <c r="P9" s="8"/>
      <c r="Q9" s="8"/>
      <c r="R9" s="8"/>
      <c r="S9" s="8"/>
      <c r="T9" s="8"/>
      <c r="U9" s="8"/>
      <c r="V9" s="8"/>
      <c r="W9" s="8"/>
      <c r="X9" s="8"/>
      <c r="Y9" s="8"/>
      <c r="Z9" s="8"/>
      <c r="AA9" s="8"/>
      <c r="AB9" s="8"/>
      <c r="AC9" s="8"/>
      <c r="AD9" s="8"/>
      <c r="AE9" s="117"/>
      <c r="AF9" s="117"/>
      <c r="AG9" s="117"/>
      <c r="AH9" s="117"/>
      <c r="AI9" s="117"/>
    </row>
    <row r="10" spans="1:35" ht="19.5" customHeight="1" x14ac:dyDescent="0.2">
      <c r="A10" s="4"/>
      <c r="B10" s="10"/>
      <c r="C10" s="10"/>
      <c r="D10" s="10"/>
      <c r="E10" s="10"/>
      <c r="F10" s="10"/>
      <c r="G10" s="10"/>
      <c r="H10" s="10"/>
      <c r="I10" s="283" t="s">
        <v>7</v>
      </c>
      <c r="J10" s="284"/>
      <c r="K10" s="284"/>
      <c r="L10" s="284"/>
      <c r="M10" s="284"/>
      <c r="N10" s="284"/>
      <c r="O10" s="285"/>
      <c r="P10" s="382" t="s">
        <v>8</v>
      </c>
      <c r="Q10" s="284"/>
      <c r="R10" s="284"/>
      <c r="S10" s="284"/>
      <c r="T10" s="284"/>
      <c r="U10" s="284"/>
      <c r="V10" s="285"/>
      <c r="W10" s="383" t="s">
        <v>9</v>
      </c>
      <c r="X10" s="308"/>
      <c r="Y10" s="308"/>
      <c r="Z10" s="308"/>
      <c r="AA10" s="308"/>
      <c r="AB10" s="308"/>
      <c r="AC10" s="309"/>
      <c r="AD10" s="4"/>
      <c r="AE10" s="116"/>
      <c r="AF10" s="116"/>
      <c r="AG10" s="116"/>
      <c r="AH10" s="116"/>
      <c r="AI10" s="116"/>
    </row>
    <row r="11" spans="1:35" ht="30" customHeight="1" x14ac:dyDescent="0.2">
      <c r="A11" s="265" t="s">
        <v>10</v>
      </c>
      <c r="B11" s="267" t="s">
        <v>11</v>
      </c>
      <c r="C11" s="268"/>
      <c r="D11" s="265" t="s">
        <v>228</v>
      </c>
      <c r="E11" s="265" t="s">
        <v>13</v>
      </c>
      <c r="F11" s="265" t="s">
        <v>14</v>
      </c>
      <c r="G11" s="291" t="s">
        <v>15</v>
      </c>
      <c r="H11" s="292"/>
      <c r="I11" s="295" t="s">
        <v>89</v>
      </c>
      <c r="J11" s="284"/>
      <c r="K11" s="284"/>
      <c r="L11" s="284"/>
      <c r="M11" s="296"/>
      <c r="N11" s="295" t="s">
        <v>17</v>
      </c>
      <c r="O11" s="296"/>
      <c r="P11" s="297" t="s">
        <v>89</v>
      </c>
      <c r="Q11" s="276"/>
      <c r="R11" s="276"/>
      <c r="S11" s="276"/>
      <c r="T11" s="277"/>
      <c r="U11" s="298" t="s">
        <v>17</v>
      </c>
      <c r="V11" s="296"/>
      <c r="W11" s="275" t="s">
        <v>89</v>
      </c>
      <c r="X11" s="276"/>
      <c r="Y11" s="276"/>
      <c r="Z11" s="276"/>
      <c r="AA11" s="277"/>
      <c r="AB11" s="275" t="s">
        <v>17</v>
      </c>
      <c r="AC11" s="384"/>
      <c r="AD11" s="4"/>
      <c r="AE11" s="116"/>
      <c r="AF11" s="116"/>
      <c r="AG11" s="116"/>
      <c r="AH11" s="116"/>
      <c r="AI11" s="116"/>
    </row>
    <row r="12" spans="1:35" ht="30" customHeight="1" x14ac:dyDescent="0.2">
      <c r="A12" s="435"/>
      <c r="B12" s="433"/>
      <c r="C12" s="434"/>
      <c r="D12" s="435"/>
      <c r="E12" s="435"/>
      <c r="F12" s="435"/>
      <c r="G12" s="62" t="s">
        <v>18</v>
      </c>
      <c r="H12" s="62"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4"/>
      <c r="AE12" s="116"/>
      <c r="AF12" s="116"/>
      <c r="AG12" s="116"/>
      <c r="AH12" s="116"/>
      <c r="AI12" s="116"/>
    </row>
    <row r="13" spans="1:35" ht="60" customHeight="1" x14ac:dyDescent="0.2">
      <c r="A13" s="371" t="s">
        <v>229</v>
      </c>
      <c r="B13" s="192" t="s">
        <v>91</v>
      </c>
      <c r="C13" s="175" t="s">
        <v>230</v>
      </c>
      <c r="D13" s="171" t="s">
        <v>231</v>
      </c>
      <c r="E13" s="171" t="s">
        <v>232</v>
      </c>
      <c r="F13" s="176" t="s">
        <v>233</v>
      </c>
      <c r="G13" s="196">
        <v>44228</v>
      </c>
      <c r="H13" s="187">
        <v>44561</v>
      </c>
      <c r="I13" s="183"/>
      <c r="J13" s="28"/>
      <c r="K13" s="29" t="e">
        <f>+J13/I13</f>
        <v>#DIV/0!</v>
      </c>
      <c r="L13" s="118"/>
      <c r="M13" s="119"/>
      <c r="N13" s="63"/>
      <c r="O13" s="28"/>
      <c r="P13" s="30"/>
      <c r="Q13" s="30"/>
      <c r="R13" s="31" t="e">
        <f>+Q13/P13</f>
        <v>#DIV/0!</v>
      </c>
      <c r="S13" s="64"/>
      <c r="T13" s="64"/>
      <c r="U13" s="64"/>
      <c r="V13" s="17"/>
      <c r="W13" s="32"/>
      <c r="X13" s="32"/>
      <c r="Y13" s="33" t="e">
        <f>+X13/W13</f>
        <v>#DIV/0!</v>
      </c>
      <c r="Z13" s="65"/>
      <c r="AA13" s="65"/>
      <c r="AB13" s="65"/>
      <c r="AC13" s="32"/>
      <c r="AD13" s="4"/>
      <c r="AE13" s="116"/>
      <c r="AF13" s="116"/>
      <c r="AG13" s="116"/>
      <c r="AH13" s="116"/>
      <c r="AI13" s="116"/>
    </row>
    <row r="14" spans="1:35" ht="84.75" customHeight="1" x14ac:dyDescent="0.2">
      <c r="A14" s="314"/>
      <c r="B14" s="188">
        <v>44228</v>
      </c>
      <c r="C14" s="166" t="s">
        <v>234</v>
      </c>
      <c r="D14" s="187" t="s">
        <v>235</v>
      </c>
      <c r="E14" s="187" t="s">
        <v>236</v>
      </c>
      <c r="F14" s="176" t="s">
        <v>237</v>
      </c>
      <c r="G14" s="187">
        <v>44317</v>
      </c>
      <c r="H14" s="187">
        <v>44530</v>
      </c>
      <c r="I14" s="183"/>
      <c r="J14" s="28"/>
      <c r="K14" s="29"/>
      <c r="L14" s="118"/>
      <c r="M14" s="119"/>
      <c r="N14" s="63"/>
      <c r="O14" s="28"/>
      <c r="P14" s="30"/>
      <c r="Q14" s="30"/>
      <c r="R14" s="31"/>
      <c r="S14" s="64"/>
      <c r="T14" s="64"/>
      <c r="U14" s="64"/>
      <c r="V14" s="17"/>
      <c r="W14" s="32"/>
      <c r="X14" s="32"/>
      <c r="Y14" s="33"/>
      <c r="Z14" s="65"/>
      <c r="AA14" s="65"/>
      <c r="AB14" s="65"/>
      <c r="AC14" s="32"/>
      <c r="AD14" s="116"/>
      <c r="AE14" s="116"/>
      <c r="AF14" s="116"/>
      <c r="AG14" s="116"/>
      <c r="AH14" s="116"/>
      <c r="AI14" s="116"/>
    </row>
    <row r="15" spans="1:35" ht="33" customHeight="1" x14ac:dyDescent="0.2">
      <c r="A15" s="314"/>
      <c r="B15" s="379">
        <v>44256</v>
      </c>
      <c r="C15" s="475" t="s">
        <v>238</v>
      </c>
      <c r="D15" s="477" t="s">
        <v>239</v>
      </c>
      <c r="E15" s="477" t="s">
        <v>240</v>
      </c>
      <c r="F15" s="477" t="s">
        <v>143</v>
      </c>
      <c r="G15" s="226">
        <v>44228</v>
      </c>
      <c r="H15" s="226">
        <v>44316</v>
      </c>
      <c r="I15" s="183"/>
      <c r="J15" s="28"/>
      <c r="K15" s="29"/>
      <c r="L15" s="118"/>
      <c r="M15" s="119"/>
      <c r="N15" s="63"/>
      <c r="O15" s="28"/>
      <c r="P15" s="30"/>
      <c r="Q15" s="30"/>
      <c r="R15" s="31"/>
      <c r="S15" s="64"/>
      <c r="T15" s="64"/>
      <c r="U15" s="64"/>
      <c r="V15" s="17"/>
      <c r="W15" s="32"/>
      <c r="X15" s="32"/>
      <c r="Y15" s="33"/>
      <c r="Z15" s="65"/>
      <c r="AA15" s="65"/>
      <c r="AB15" s="65"/>
      <c r="AC15" s="32"/>
      <c r="AD15" s="116"/>
      <c r="AE15" s="116"/>
      <c r="AF15" s="116"/>
      <c r="AG15" s="116"/>
      <c r="AH15" s="116"/>
      <c r="AI15" s="116"/>
    </row>
    <row r="16" spans="1:35" ht="66" customHeight="1" x14ac:dyDescent="0.2">
      <c r="A16" s="314"/>
      <c r="B16" s="314"/>
      <c r="C16" s="476"/>
      <c r="D16" s="476"/>
      <c r="E16" s="476"/>
      <c r="F16" s="476"/>
      <c r="G16" s="226">
        <v>44319</v>
      </c>
      <c r="H16" s="226">
        <v>44428</v>
      </c>
      <c r="I16" s="183"/>
      <c r="J16" s="28"/>
      <c r="K16" s="29"/>
      <c r="L16" s="118"/>
      <c r="M16" s="119"/>
      <c r="N16" s="63"/>
      <c r="O16" s="28"/>
      <c r="P16" s="30"/>
      <c r="Q16" s="30"/>
      <c r="R16" s="31"/>
      <c r="S16" s="64"/>
      <c r="T16" s="64"/>
      <c r="U16" s="64"/>
      <c r="V16" s="17"/>
      <c r="W16" s="32"/>
      <c r="X16" s="32"/>
      <c r="Y16" s="33"/>
      <c r="Z16" s="65"/>
      <c r="AA16" s="65"/>
      <c r="AB16" s="65"/>
      <c r="AC16" s="32"/>
      <c r="AD16" s="116"/>
      <c r="AE16" s="116"/>
      <c r="AF16" s="116"/>
      <c r="AG16" s="116"/>
      <c r="AH16" s="116"/>
      <c r="AI16" s="116"/>
    </row>
    <row r="17" spans="1:35" ht="112.5" customHeight="1" x14ac:dyDescent="0.2">
      <c r="A17" s="314"/>
      <c r="B17" s="193">
        <v>44287</v>
      </c>
      <c r="C17" s="263" t="s">
        <v>241</v>
      </c>
      <c r="D17" s="262" t="s">
        <v>242</v>
      </c>
      <c r="E17" s="262" t="s">
        <v>412</v>
      </c>
      <c r="F17" s="262" t="s">
        <v>243</v>
      </c>
      <c r="G17" s="226">
        <v>44228</v>
      </c>
      <c r="H17" s="226">
        <v>44377</v>
      </c>
      <c r="I17" s="183"/>
      <c r="J17" s="28"/>
      <c r="K17" s="29"/>
      <c r="L17" s="118"/>
      <c r="M17" s="119"/>
      <c r="N17" s="63"/>
      <c r="O17" s="28"/>
      <c r="P17" s="30"/>
      <c r="Q17" s="30"/>
      <c r="R17" s="31"/>
      <c r="S17" s="64"/>
      <c r="T17" s="64"/>
      <c r="U17" s="64"/>
      <c r="V17" s="17"/>
      <c r="W17" s="32"/>
      <c r="X17" s="32"/>
      <c r="Y17" s="33"/>
      <c r="Z17" s="65"/>
      <c r="AA17" s="65"/>
      <c r="AB17" s="65"/>
      <c r="AC17" s="32"/>
      <c r="AD17" s="116"/>
      <c r="AE17" s="116"/>
      <c r="AF17" s="116"/>
      <c r="AG17" s="116"/>
      <c r="AH17" s="116"/>
      <c r="AI17" s="116"/>
    </row>
    <row r="18" spans="1:35" ht="67.5" customHeight="1" x14ac:dyDescent="0.2">
      <c r="A18" s="314"/>
      <c r="B18" s="257">
        <v>44317</v>
      </c>
      <c r="C18" s="263" t="s">
        <v>476</v>
      </c>
      <c r="D18" s="264" t="s">
        <v>482</v>
      </c>
      <c r="E18" s="262" t="s">
        <v>481</v>
      </c>
      <c r="F18" s="262" t="s">
        <v>143</v>
      </c>
      <c r="G18" s="226">
        <v>44228</v>
      </c>
      <c r="H18" s="226">
        <v>44530</v>
      </c>
      <c r="I18" s="183"/>
      <c r="J18" s="28"/>
      <c r="K18" s="29"/>
      <c r="L18" s="118"/>
      <c r="M18" s="119"/>
      <c r="N18" s="63"/>
      <c r="O18" s="28"/>
      <c r="P18" s="30"/>
      <c r="Q18" s="30"/>
      <c r="R18" s="31"/>
      <c r="S18" s="64"/>
      <c r="T18" s="64"/>
      <c r="U18" s="64"/>
      <c r="V18" s="17"/>
      <c r="W18" s="32"/>
      <c r="X18" s="32"/>
      <c r="Y18" s="33"/>
      <c r="Z18" s="65"/>
      <c r="AA18" s="65"/>
      <c r="AB18" s="65"/>
      <c r="AC18" s="32"/>
      <c r="AD18" s="116"/>
      <c r="AE18" s="116"/>
      <c r="AF18" s="116"/>
      <c r="AG18" s="116"/>
      <c r="AH18" s="116"/>
      <c r="AI18" s="116"/>
    </row>
    <row r="19" spans="1:35" ht="90.75" customHeight="1" x14ac:dyDescent="0.2">
      <c r="A19" s="205" t="s">
        <v>244</v>
      </c>
      <c r="B19" s="178" t="s">
        <v>176</v>
      </c>
      <c r="C19" s="263" t="s">
        <v>245</v>
      </c>
      <c r="D19" s="262" t="s">
        <v>246</v>
      </c>
      <c r="E19" s="262" t="s">
        <v>247</v>
      </c>
      <c r="F19" s="262" t="s">
        <v>248</v>
      </c>
      <c r="G19" s="226">
        <v>44228</v>
      </c>
      <c r="H19" s="225">
        <v>44408</v>
      </c>
      <c r="I19" s="183"/>
      <c r="J19" s="28"/>
      <c r="K19" s="29"/>
      <c r="L19" s="118"/>
      <c r="M19" s="119"/>
      <c r="N19" s="63"/>
      <c r="O19" s="28"/>
      <c r="P19" s="30"/>
      <c r="Q19" s="30"/>
      <c r="R19" s="31"/>
      <c r="S19" s="64"/>
      <c r="T19" s="64"/>
      <c r="U19" s="64"/>
      <c r="V19" s="17"/>
      <c r="W19" s="32"/>
      <c r="X19" s="32"/>
      <c r="Y19" s="33"/>
      <c r="Z19" s="65"/>
      <c r="AA19" s="65"/>
      <c r="AB19" s="65"/>
      <c r="AC19" s="32"/>
      <c r="AD19" s="4"/>
      <c r="AE19" s="116"/>
      <c r="AF19" s="116"/>
      <c r="AG19" s="116"/>
      <c r="AH19" s="116"/>
      <c r="AI19" s="116"/>
    </row>
    <row r="20" spans="1:35" ht="73.5" customHeight="1" x14ac:dyDescent="0.2">
      <c r="A20" s="371" t="s">
        <v>249</v>
      </c>
      <c r="B20" s="192" t="s">
        <v>119</v>
      </c>
      <c r="C20" s="165" t="s">
        <v>250</v>
      </c>
      <c r="D20" s="176" t="s">
        <v>251</v>
      </c>
      <c r="E20" s="176" t="s">
        <v>252</v>
      </c>
      <c r="F20" s="176" t="s">
        <v>253</v>
      </c>
      <c r="G20" s="187">
        <v>44378</v>
      </c>
      <c r="H20" s="190">
        <v>44498</v>
      </c>
      <c r="I20" s="183"/>
      <c r="J20" s="28"/>
      <c r="K20" s="29"/>
      <c r="L20" s="118"/>
      <c r="M20" s="119"/>
      <c r="N20" s="63"/>
      <c r="O20" s="28"/>
      <c r="P20" s="30"/>
      <c r="Q20" s="30"/>
      <c r="R20" s="31"/>
      <c r="S20" s="64"/>
      <c r="T20" s="64"/>
      <c r="U20" s="64"/>
      <c r="V20" s="17"/>
      <c r="W20" s="32"/>
      <c r="X20" s="32"/>
      <c r="Y20" s="33"/>
      <c r="Z20" s="65"/>
      <c r="AA20" s="65"/>
      <c r="AB20" s="65"/>
      <c r="AC20" s="32"/>
      <c r="AD20" s="4"/>
      <c r="AE20" s="116"/>
      <c r="AF20" s="116"/>
      <c r="AG20" s="116"/>
      <c r="AH20" s="116"/>
      <c r="AI20" s="116"/>
    </row>
    <row r="21" spans="1:35" ht="79.5" customHeight="1" x14ac:dyDescent="0.2">
      <c r="A21" s="314"/>
      <c r="B21" s="192" t="s">
        <v>122</v>
      </c>
      <c r="C21" s="165" t="s">
        <v>254</v>
      </c>
      <c r="D21" s="176" t="s">
        <v>255</v>
      </c>
      <c r="E21" s="176" t="s">
        <v>256</v>
      </c>
      <c r="F21" s="176" t="s">
        <v>31</v>
      </c>
      <c r="G21" s="187">
        <v>44378</v>
      </c>
      <c r="H21" s="190">
        <v>44498</v>
      </c>
      <c r="I21" s="183"/>
      <c r="J21" s="28"/>
      <c r="K21" s="29"/>
      <c r="L21" s="118"/>
      <c r="M21" s="119"/>
      <c r="N21" s="63"/>
      <c r="O21" s="28"/>
      <c r="P21" s="30"/>
      <c r="Q21" s="30"/>
      <c r="R21" s="31"/>
      <c r="S21" s="64"/>
      <c r="T21" s="64"/>
      <c r="U21" s="64"/>
      <c r="V21" s="17"/>
      <c r="W21" s="32"/>
      <c r="X21" s="32"/>
      <c r="Y21" s="33"/>
      <c r="Z21" s="65"/>
      <c r="AA21" s="65"/>
      <c r="AB21" s="65"/>
      <c r="AC21" s="32"/>
      <c r="AD21" s="4"/>
      <c r="AE21" s="116"/>
      <c r="AF21" s="116"/>
      <c r="AG21" s="116"/>
      <c r="AH21" s="116"/>
      <c r="AI21" s="116"/>
    </row>
    <row r="22" spans="1:35" ht="76.5" customHeight="1" x14ac:dyDescent="0.2">
      <c r="A22" s="314"/>
      <c r="B22" s="188">
        <v>44258</v>
      </c>
      <c r="C22" s="165" t="s">
        <v>257</v>
      </c>
      <c r="D22" s="176" t="s">
        <v>258</v>
      </c>
      <c r="E22" s="176" t="s">
        <v>259</v>
      </c>
      <c r="F22" s="176" t="s">
        <v>260</v>
      </c>
      <c r="G22" s="187">
        <v>44378</v>
      </c>
      <c r="H22" s="190">
        <v>44498</v>
      </c>
      <c r="I22" s="183"/>
      <c r="J22" s="28"/>
      <c r="K22" s="29"/>
      <c r="L22" s="118"/>
      <c r="M22" s="119"/>
      <c r="N22" s="63"/>
      <c r="O22" s="28"/>
      <c r="P22" s="30"/>
      <c r="Q22" s="30"/>
      <c r="R22" s="31"/>
      <c r="S22" s="64"/>
      <c r="T22" s="64"/>
      <c r="U22" s="64"/>
      <c r="V22" s="17"/>
      <c r="W22" s="32"/>
      <c r="X22" s="32"/>
      <c r="Y22" s="33"/>
      <c r="Z22" s="65"/>
      <c r="AA22" s="65"/>
      <c r="AB22" s="65"/>
      <c r="AC22" s="32"/>
      <c r="AD22" s="120"/>
      <c r="AE22" s="116"/>
      <c r="AF22" s="116"/>
      <c r="AG22" s="116"/>
      <c r="AH22" s="116"/>
      <c r="AI22" s="116"/>
    </row>
    <row r="23" spans="1:35" ht="70.5" customHeight="1" x14ac:dyDescent="0.2">
      <c r="A23" s="478" t="s">
        <v>261</v>
      </c>
      <c r="B23" s="192" t="s">
        <v>139</v>
      </c>
      <c r="C23" s="165" t="s">
        <v>262</v>
      </c>
      <c r="D23" s="176" t="s">
        <v>263</v>
      </c>
      <c r="E23" s="176" t="s">
        <v>264</v>
      </c>
      <c r="F23" s="176" t="s">
        <v>174</v>
      </c>
      <c r="G23" s="190">
        <v>44287</v>
      </c>
      <c r="H23" s="190">
        <v>44530</v>
      </c>
      <c r="I23" s="183"/>
      <c r="J23" s="28"/>
      <c r="K23" s="29"/>
      <c r="L23" s="118"/>
      <c r="M23" s="119"/>
      <c r="N23" s="63"/>
      <c r="O23" s="28"/>
      <c r="P23" s="30"/>
      <c r="Q23" s="30"/>
      <c r="R23" s="31"/>
      <c r="S23" s="64"/>
      <c r="T23" s="64"/>
      <c r="U23" s="64"/>
      <c r="V23" s="17"/>
      <c r="W23" s="32"/>
      <c r="X23" s="32"/>
      <c r="Y23" s="33"/>
      <c r="Z23" s="65"/>
      <c r="AA23" s="65"/>
      <c r="AB23" s="65"/>
      <c r="AC23" s="86"/>
      <c r="AF23" s="116"/>
      <c r="AG23" s="116"/>
      <c r="AH23" s="116"/>
      <c r="AI23" s="116"/>
    </row>
    <row r="24" spans="1:35" ht="24" customHeight="1" x14ac:dyDescent="0.2">
      <c r="A24" s="314"/>
      <c r="B24" s="379">
        <v>44231</v>
      </c>
      <c r="C24" s="474" t="s">
        <v>265</v>
      </c>
      <c r="D24" s="484" t="s">
        <v>413</v>
      </c>
      <c r="E24" s="474" t="s">
        <v>266</v>
      </c>
      <c r="F24" s="484" t="s">
        <v>267</v>
      </c>
      <c r="G24" s="190">
        <v>44228</v>
      </c>
      <c r="H24" s="190">
        <v>44285</v>
      </c>
      <c r="I24" s="204"/>
      <c r="J24" s="28"/>
      <c r="K24" s="29"/>
      <c r="L24" s="118"/>
      <c r="M24" s="119"/>
      <c r="N24" s="63"/>
      <c r="O24" s="28"/>
      <c r="P24" s="30"/>
      <c r="Q24" s="30"/>
      <c r="R24" s="31"/>
      <c r="S24" s="64"/>
      <c r="T24" s="64"/>
      <c r="U24" s="64"/>
      <c r="V24" s="17"/>
      <c r="W24" s="32"/>
      <c r="X24" s="32"/>
      <c r="Y24" s="33"/>
      <c r="Z24" s="65"/>
      <c r="AA24" s="65"/>
      <c r="AB24" s="65"/>
      <c r="AC24" s="86"/>
      <c r="AD24" s="121"/>
      <c r="AE24" s="122"/>
      <c r="AF24" s="116"/>
      <c r="AG24" s="116"/>
      <c r="AH24" s="116"/>
      <c r="AI24" s="116"/>
    </row>
    <row r="25" spans="1:35" ht="41.25" customHeight="1" x14ac:dyDescent="0.2">
      <c r="A25" s="314"/>
      <c r="B25" s="314"/>
      <c r="C25" s="314"/>
      <c r="D25" s="314"/>
      <c r="E25" s="314"/>
      <c r="F25" s="314"/>
      <c r="G25" s="190">
        <v>44531</v>
      </c>
      <c r="H25" s="190">
        <v>44545</v>
      </c>
      <c r="I25" s="204"/>
      <c r="J25" s="28"/>
      <c r="K25" s="29"/>
      <c r="L25" s="118"/>
      <c r="M25" s="119"/>
      <c r="N25" s="63"/>
      <c r="O25" s="28"/>
      <c r="P25" s="30"/>
      <c r="Q25" s="30"/>
      <c r="R25" s="31"/>
      <c r="S25" s="64"/>
      <c r="T25" s="64"/>
      <c r="U25" s="64"/>
      <c r="V25" s="17"/>
      <c r="W25" s="32"/>
      <c r="X25" s="32"/>
      <c r="Y25" s="33"/>
      <c r="Z25" s="65"/>
      <c r="AA25" s="65"/>
      <c r="AB25" s="65"/>
      <c r="AC25" s="86"/>
      <c r="AD25" s="121"/>
      <c r="AE25" s="122"/>
      <c r="AF25" s="116"/>
      <c r="AG25" s="116"/>
      <c r="AH25" s="116"/>
      <c r="AI25" s="116"/>
    </row>
    <row r="26" spans="1:35" ht="82.5" customHeight="1" x14ac:dyDescent="0.2">
      <c r="A26" s="314"/>
      <c r="B26" s="379">
        <v>44259</v>
      </c>
      <c r="C26" s="474" t="s">
        <v>268</v>
      </c>
      <c r="D26" s="176" t="s">
        <v>269</v>
      </c>
      <c r="E26" s="176" t="s">
        <v>270</v>
      </c>
      <c r="F26" s="176" t="s">
        <v>271</v>
      </c>
      <c r="G26" s="190">
        <v>44256</v>
      </c>
      <c r="H26" s="190">
        <v>44377</v>
      </c>
      <c r="I26" s="204"/>
      <c r="J26" s="28"/>
      <c r="K26" s="29"/>
      <c r="L26" s="118"/>
      <c r="M26" s="119"/>
      <c r="N26" s="63"/>
      <c r="O26" s="28"/>
      <c r="P26" s="30"/>
      <c r="Q26" s="30"/>
      <c r="R26" s="31"/>
      <c r="S26" s="64"/>
      <c r="T26" s="64"/>
      <c r="U26" s="64"/>
      <c r="V26" s="17"/>
      <c r="W26" s="32"/>
      <c r="X26" s="32"/>
      <c r="Y26" s="33"/>
      <c r="Z26" s="65"/>
      <c r="AA26" s="65"/>
      <c r="AB26" s="65"/>
      <c r="AC26" s="86"/>
      <c r="AD26" s="121"/>
      <c r="AE26" s="122"/>
      <c r="AF26" s="116"/>
      <c r="AG26" s="116"/>
      <c r="AH26" s="116"/>
      <c r="AI26" s="116"/>
    </row>
    <row r="27" spans="1:35" ht="72" customHeight="1" x14ac:dyDescent="0.2">
      <c r="A27" s="314"/>
      <c r="B27" s="314"/>
      <c r="C27" s="314"/>
      <c r="D27" s="176" t="s">
        <v>272</v>
      </c>
      <c r="E27" s="176" t="s">
        <v>273</v>
      </c>
      <c r="F27" s="176" t="s">
        <v>414</v>
      </c>
      <c r="G27" s="190">
        <v>44378</v>
      </c>
      <c r="H27" s="190">
        <v>44439</v>
      </c>
      <c r="I27" s="204"/>
      <c r="J27" s="28"/>
      <c r="K27" s="29"/>
      <c r="L27" s="118"/>
      <c r="M27" s="119"/>
      <c r="N27" s="63"/>
      <c r="O27" s="28"/>
      <c r="P27" s="30"/>
      <c r="Q27" s="30"/>
      <c r="R27" s="31"/>
      <c r="S27" s="64"/>
      <c r="T27" s="64"/>
      <c r="U27" s="64"/>
      <c r="V27" s="17"/>
      <c r="W27" s="32"/>
      <c r="X27" s="32"/>
      <c r="Y27" s="33"/>
      <c r="Z27" s="65"/>
      <c r="AA27" s="65"/>
      <c r="AB27" s="65"/>
      <c r="AC27" s="86"/>
      <c r="AD27" s="121"/>
      <c r="AE27" s="122"/>
      <c r="AF27" s="116"/>
      <c r="AG27" s="116"/>
      <c r="AH27" s="116"/>
      <c r="AI27" s="116"/>
    </row>
    <row r="28" spans="1:35" ht="54.75" customHeight="1" x14ac:dyDescent="0.2">
      <c r="A28" s="314"/>
      <c r="B28" s="314"/>
      <c r="C28" s="314"/>
      <c r="D28" s="176" t="s">
        <v>274</v>
      </c>
      <c r="E28" s="176" t="s">
        <v>275</v>
      </c>
      <c r="F28" s="176" t="s">
        <v>414</v>
      </c>
      <c r="G28" s="190">
        <v>44440</v>
      </c>
      <c r="H28" s="190">
        <v>44545</v>
      </c>
      <c r="I28" s="123">
        <v>44500</v>
      </c>
      <c r="J28" s="28"/>
      <c r="K28" s="29"/>
      <c r="L28" s="118"/>
      <c r="M28" s="119"/>
      <c r="N28" s="63"/>
      <c r="O28" s="28"/>
      <c r="P28" s="30"/>
      <c r="Q28" s="30"/>
      <c r="R28" s="31"/>
      <c r="S28" s="64"/>
      <c r="T28" s="64"/>
      <c r="U28" s="64"/>
      <c r="V28" s="17"/>
      <c r="W28" s="32"/>
      <c r="X28" s="32"/>
      <c r="Y28" s="33"/>
      <c r="Z28" s="65"/>
      <c r="AA28" s="65"/>
      <c r="AB28" s="65"/>
      <c r="AC28" s="86"/>
      <c r="AD28" s="124"/>
      <c r="AE28" s="122"/>
      <c r="AF28" s="116"/>
      <c r="AG28" s="116"/>
      <c r="AH28" s="116"/>
      <c r="AI28" s="116"/>
    </row>
    <row r="29" spans="1:35" ht="21.75" customHeight="1" x14ac:dyDescent="0.2">
      <c r="A29" s="371" t="s">
        <v>276</v>
      </c>
      <c r="B29" s="479" t="s">
        <v>277</v>
      </c>
      <c r="C29" s="474" t="s">
        <v>278</v>
      </c>
      <c r="D29" s="484" t="s">
        <v>279</v>
      </c>
      <c r="E29" s="484" t="s">
        <v>280</v>
      </c>
      <c r="F29" s="484" t="s">
        <v>31</v>
      </c>
      <c r="G29" s="187">
        <v>44287</v>
      </c>
      <c r="H29" s="187">
        <v>44336</v>
      </c>
      <c r="I29" s="183"/>
      <c r="J29" s="28"/>
      <c r="K29" s="29"/>
      <c r="L29" s="118"/>
      <c r="M29" s="119"/>
      <c r="N29" s="63"/>
      <c r="O29" s="28"/>
      <c r="P29" s="30"/>
      <c r="Q29" s="30"/>
      <c r="R29" s="31"/>
      <c r="S29" s="64"/>
      <c r="T29" s="64"/>
      <c r="U29" s="64"/>
      <c r="V29" s="17"/>
      <c r="W29" s="32"/>
      <c r="X29" s="32"/>
      <c r="Y29" s="33"/>
      <c r="Z29" s="65"/>
      <c r="AA29" s="65"/>
      <c r="AB29" s="65"/>
      <c r="AC29" s="32"/>
      <c r="AE29" s="122"/>
      <c r="AF29" s="116"/>
      <c r="AG29" s="116"/>
      <c r="AH29" s="116"/>
      <c r="AI29" s="116"/>
    </row>
    <row r="30" spans="1:35" ht="21.75" customHeight="1" x14ac:dyDescent="0.2">
      <c r="A30" s="314"/>
      <c r="B30" s="314"/>
      <c r="C30" s="314"/>
      <c r="D30" s="314"/>
      <c r="E30" s="314"/>
      <c r="F30" s="314"/>
      <c r="G30" s="196">
        <v>44409</v>
      </c>
      <c r="H30" s="196">
        <v>44459</v>
      </c>
      <c r="I30" s="183"/>
      <c r="J30" s="28"/>
      <c r="K30" s="29"/>
      <c r="L30" s="118"/>
      <c r="M30" s="119"/>
      <c r="N30" s="63"/>
      <c r="O30" s="28"/>
      <c r="P30" s="30"/>
      <c r="Q30" s="30"/>
      <c r="R30" s="31"/>
      <c r="S30" s="64"/>
      <c r="T30" s="64"/>
      <c r="U30" s="64"/>
      <c r="V30" s="17"/>
      <c r="W30" s="32"/>
      <c r="X30" s="32"/>
      <c r="Y30" s="33"/>
      <c r="Z30" s="65"/>
      <c r="AA30" s="65"/>
      <c r="AB30" s="65"/>
      <c r="AC30" s="32"/>
      <c r="AD30" s="116"/>
      <c r="AE30" s="122"/>
      <c r="AF30" s="116"/>
      <c r="AG30" s="116"/>
      <c r="AH30" s="116"/>
      <c r="AI30" s="116"/>
    </row>
    <row r="31" spans="1:35" ht="21.75" customHeight="1" x14ac:dyDescent="0.2">
      <c r="A31" s="314"/>
      <c r="B31" s="314"/>
      <c r="C31" s="314"/>
      <c r="D31" s="314"/>
      <c r="E31" s="314"/>
      <c r="F31" s="314"/>
      <c r="G31" s="196">
        <v>44531</v>
      </c>
      <c r="H31" s="196">
        <v>44561</v>
      </c>
      <c r="I31" s="183"/>
      <c r="J31" s="28"/>
      <c r="K31" s="29"/>
      <c r="L31" s="118"/>
      <c r="M31" s="119"/>
      <c r="N31" s="63"/>
      <c r="O31" s="28"/>
      <c r="P31" s="30"/>
      <c r="Q31" s="30"/>
      <c r="R31" s="31"/>
      <c r="S31" s="64"/>
      <c r="T31" s="64"/>
      <c r="U31" s="64"/>
      <c r="V31" s="17"/>
      <c r="W31" s="32"/>
      <c r="X31" s="32"/>
      <c r="Y31" s="33"/>
      <c r="Z31" s="65"/>
      <c r="AA31" s="65"/>
      <c r="AB31" s="65"/>
      <c r="AC31" s="32"/>
      <c r="AD31" s="116"/>
      <c r="AE31" s="122"/>
      <c r="AF31" s="116"/>
      <c r="AG31" s="116"/>
      <c r="AH31" s="116"/>
      <c r="AI31" s="116"/>
    </row>
    <row r="32" spans="1:35" ht="77.25" customHeight="1" x14ac:dyDescent="0.2">
      <c r="A32" s="314"/>
      <c r="B32" s="192" t="s">
        <v>281</v>
      </c>
      <c r="C32" s="175" t="s">
        <v>282</v>
      </c>
      <c r="D32" s="171" t="s">
        <v>283</v>
      </c>
      <c r="E32" s="196" t="s">
        <v>284</v>
      </c>
      <c r="F32" s="171" t="s">
        <v>285</v>
      </c>
      <c r="G32" s="196">
        <v>44228</v>
      </c>
      <c r="H32" s="196">
        <v>44346</v>
      </c>
      <c r="I32" s="183"/>
      <c r="J32" s="28"/>
      <c r="K32" s="29"/>
      <c r="L32" s="118"/>
      <c r="M32" s="119"/>
      <c r="N32" s="63"/>
      <c r="O32" s="28"/>
      <c r="P32" s="30"/>
      <c r="Q32" s="30"/>
      <c r="R32" s="31"/>
      <c r="S32" s="64"/>
      <c r="T32" s="64"/>
      <c r="U32" s="64"/>
      <c r="V32" s="17"/>
      <c r="W32" s="32"/>
      <c r="X32" s="32"/>
      <c r="Y32" s="33"/>
      <c r="Z32" s="65"/>
      <c r="AA32" s="65"/>
      <c r="AB32" s="65"/>
      <c r="AC32" s="32"/>
      <c r="AD32" s="116"/>
      <c r="AE32" s="122"/>
      <c r="AF32" s="116"/>
      <c r="AG32" s="116"/>
      <c r="AH32" s="116"/>
      <c r="AI32" s="116"/>
    </row>
    <row r="33" spans="1:35" ht="42.75" customHeight="1" x14ac:dyDescent="0.2">
      <c r="A33" s="314"/>
      <c r="B33" s="379">
        <v>44260</v>
      </c>
      <c r="C33" s="485" t="s">
        <v>286</v>
      </c>
      <c r="D33" s="378" t="s">
        <v>287</v>
      </c>
      <c r="E33" s="378" t="s">
        <v>280</v>
      </c>
      <c r="F33" s="378" t="s">
        <v>288</v>
      </c>
      <c r="G33" s="196">
        <v>44228</v>
      </c>
      <c r="H33" s="196">
        <v>44408</v>
      </c>
      <c r="I33" s="183"/>
      <c r="J33" s="28"/>
      <c r="K33" s="29"/>
      <c r="L33" s="118"/>
      <c r="M33" s="119"/>
      <c r="N33" s="63"/>
      <c r="O33" s="28"/>
      <c r="P33" s="30"/>
      <c r="Q33" s="30"/>
      <c r="R33" s="31"/>
      <c r="S33" s="64"/>
      <c r="T33" s="64"/>
      <c r="U33" s="64"/>
      <c r="V33" s="17"/>
      <c r="W33" s="32"/>
      <c r="X33" s="32"/>
      <c r="Y33" s="33"/>
      <c r="Z33" s="65"/>
      <c r="AA33" s="65"/>
      <c r="AB33" s="65"/>
      <c r="AC33" s="32"/>
      <c r="AD33" s="116"/>
      <c r="AE33" s="116"/>
      <c r="AF33" s="116"/>
      <c r="AG33" s="116"/>
      <c r="AH33" s="116"/>
      <c r="AI33" s="116"/>
    </row>
    <row r="34" spans="1:35" ht="36.75" customHeight="1" x14ac:dyDescent="0.2">
      <c r="A34" s="314"/>
      <c r="B34" s="314"/>
      <c r="C34" s="314"/>
      <c r="D34" s="314"/>
      <c r="E34" s="314"/>
      <c r="F34" s="314"/>
      <c r="G34" s="196">
        <v>44409</v>
      </c>
      <c r="H34" s="196">
        <v>44530</v>
      </c>
      <c r="I34" s="183"/>
      <c r="J34" s="28"/>
      <c r="K34" s="29"/>
      <c r="L34" s="118"/>
      <c r="M34" s="119"/>
      <c r="N34" s="63"/>
      <c r="O34" s="28"/>
      <c r="P34" s="30"/>
      <c r="Q34" s="30"/>
      <c r="R34" s="31"/>
      <c r="S34" s="64"/>
      <c r="T34" s="64"/>
      <c r="U34" s="64"/>
      <c r="V34" s="17"/>
      <c r="W34" s="32"/>
      <c r="X34" s="32"/>
      <c r="Y34" s="33"/>
      <c r="Z34" s="65"/>
      <c r="AA34" s="65"/>
      <c r="AB34" s="65"/>
      <c r="AC34" s="32"/>
      <c r="AD34" s="4"/>
      <c r="AE34" s="116"/>
      <c r="AF34" s="116"/>
      <c r="AG34" s="116"/>
      <c r="AH34" s="116"/>
      <c r="AI34" s="116"/>
    </row>
    <row r="35" spans="1:35" ht="30.75" customHeight="1" x14ac:dyDescent="0.2">
      <c r="A35" s="372" t="s">
        <v>59</v>
      </c>
      <c r="B35" s="373"/>
      <c r="C35" s="134" t="s">
        <v>60</v>
      </c>
      <c r="D35" s="374" t="s">
        <v>61</v>
      </c>
      <c r="E35" s="375"/>
      <c r="F35" s="375"/>
      <c r="G35" s="375"/>
      <c r="H35" s="373"/>
      <c r="I35" s="4"/>
      <c r="J35" s="4"/>
      <c r="K35" s="4"/>
      <c r="L35" s="4"/>
      <c r="M35" s="4"/>
      <c r="N35" s="4"/>
      <c r="O35" s="4"/>
      <c r="P35" s="4"/>
      <c r="Q35" s="4"/>
      <c r="R35" s="4"/>
      <c r="S35" s="4"/>
      <c r="T35" s="4"/>
      <c r="U35" s="4"/>
      <c r="V35" s="4"/>
      <c r="W35" s="4"/>
      <c r="X35" s="4"/>
      <c r="Y35" s="4"/>
      <c r="Z35" s="4"/>
      <c r="AA35" s="4"/>
      <c r="AB35" s="4"/>
      <c r="AC35" s="4"/>
      <c r="AD35" s="4"/>
      <c r="AE35" s="116"/>
      <c r="AF35" s="116"/>
      <c r="AG35" s="116"/>
      <c r="AH35" s="116"/>
      <c r="AI35" s="116"/>
    </row>
    <row r="36" spans="1:35" ht="14.25" x14ac:dyDescent="0.2">
      <c r="A36" s="368">
        <v>44224</v>
      </c>
      <c r="B36" s="481"/>
      <c r="C36" s="178">
        <v>1</v>
      </c>
      <c r="D36" s="376" t="s">
        <v>62</v>
      </c>
      <c r="E36" s="377"/>
      <c r="F36" s="377"/>
      <c r="G36" s="377"/>
      <c r="H36" s="377"/>
      <c r="I36" s="4"/>
      <c r="J36" s="4"/>
      <c r="K36" s="4"/>
      <c r="L36" s="4"/>
      <c r="M36" s="4"/>
      <c r="N36" s="4"/>
      <c r="O36" s="4"/>
      <c r="P36" s="4"/>
      <c r="Q36" s="4"/>
      <c r="R36" s="4"/>
      <c r="S36" s="4"/>
      <c r="T36" s="4"/>
      <c r="U36" s="4"/>
      <c r="V36" s="4"/>
      <c r="W36" s="4"/>
      <c r="X36" s="4"/>
      <c r="Y36" s="4"/>
      <c r="Z36" s="4"/>
      <c r="AA36" s="4"/>
      <c r="AB36" s="4"/>
      <c r="AC36" s="4"/>
      <c r="AD36" s="4"/>
      <c r="AE36" s="116"/>
      <c r="AF36" s="116"/>
      <c r="AG36" s="116"/>
      <c r="AH36" s="116"/>
      <c r="AI36" s="116"/>
    </row>
    <row r="37" spans="1:35" ht="14.25" x14ac:dyDescent="0.2">
      <c r="A37" s="480">
        <f>'C4. Atencion Ciudadano'!A34:B34</f>
        <v>44343</v>
      </c>
      <c r="B37" s="481"/>
      <c r="C37" s="180">
        <v>2</v>
      </c>
      <c r="D37" s="363" t="s">
        <v>445</v>
      </c>
      <c r="E37" s="482"/>
      <c r="F37" s="482"/>
      <c r="G37" s="482"/>
      <c r="H37" s="483"/>
      <c r="I37" s="4"/>
      <c r="J37" s="4"/>
      <c r="K37" s="4"/>
      <c r="L37" s="4"/>
      <c r="M37" s="4"/>
      <c r="N37" s="4"/>
      <c r="O37" s="4"/>
      <c r="P37" s="4"/>
      <c r="Q37" s="4"/>
      <c r="R37" s="4"/>
      <c r="S37" s="4"/>
      <c r="T37" s="4"/>
      <c r="U37" s="4"/>
      <c r="V37" s="4"/>
      <c r="W37" s="4"/>
      <c r="X37" s="4"/>
      <c r="Y37" s="4"/>
      <c r="Z37" s="4"/>
      <c r="AA37" s="4"/>
      <c r="AB37" s="4"/>
      <c r="AC37" s="4"/>
      <c r="AD37" s="4"/>
      <c r="AE37" s="116"/>
      <c r="AF37" s="116"/>
      <c r="AG37" s="116"/>
      <c r="AH37" s="116"/>
      <c r="AI37" s="116"/>
    </row>
    <row r="38" spans="1:35" ht="14.25" x14ac:dyDescent="0.2">
      <c r="A38" s="324">
        <f>'C4. Atencion Ciudadano'!A35:B35</f>
        <v>44371</v>
      </c>
      <c r="B38" s="292"/>
      <c r="C38" s="58">
        <v>3</v>
      </c>
      <c r="D38" s="345" t="s">
        <v>478</v>
      </c>
      <c r="E38" s="429"/>
      <c r="F38" s="429"/>
      <c r="G38" s="429"/>
      <c r="H38" s="430"/>
      <c r="I38" s="4"/>
      <c r="J38" s="4"/>
      <c r="K38" s="4"/>
      <c r="L38" s="4"/>
      <c r="M38" s="4"/>
      <c r="N38" s="4"/>
      <c r="O38" s="4"/>
      <c r="P38" s="4"/>
      <c r="Q38" s="4"/>
      <c r="R38" s="4"/>
      <c r="S38" s="4"/>
      <c r="T38" s="4"/>
      <c r="U38" s="4"/>
      <c r="V38" s="4"/>
      <c r="W38" s="4"/>
      <c r="X38" s="4"/>
      <c r="Y38" s="4"/>
      <c r="Z38" s="4"/>
      <c r="AA38" s="4"/>
      <c r="AB38" s="4"/>
      <c r="AC38" s="4"/>
      <c r="AD38" s="4"/>
      <c r="AE38" s="116"/>
      <c r="AF38" s="116"/>
      <c r="AG38" s="116"/>
      <c r="AH38" s="116"/>
      <c r="AI38" s="116"/>
    </row>
    <row r="39" spans="1:35" ht="30" customHeight="1" x14ac:dyDescent="0.2">
      <c r="A39" s="462" t="s">
        <v>63</v>
      </c>
      <c r="B39" s="343"/>
      <c r="C39" s="311"/>
      <c r="D39" s="312"/>
      <c r="E39" s="156" t="s">
        <v>64</v>
      </c>
      <c r="F39" s="473" t="s">
        <v>65</v>
      </c>
      <c r="G39" s="311"/>
      <c r="H39" s="312"/>
      <c r="I39" s="4"/>
      <c r="J39" s="4"/>
      <c r="K39" s="4"/>
      <c r="L39" s="4"/>
      <c r="M39" s="4"/>
      <c r="N39" s="4"/>
      <c r="O39" s="4"/>
      <c r="P39" s="4"/>
      <c r="Q39" s="4"/>
      <c r="R39" s="4"/>
      <c r="S39" s="4"/>
      <c r="T39" s="4"/>
      <c r="U39" s="4"/>
      <c r="V39" s="4"/>
      <c r="W39" s="4"/>
      <c r="X39" s="4"/>
      <c r="Y39" s="4"/>
      <c r="Z39" s="4"/>
      <c r="AA39" s="4"/>
      <c r="AB39" s="4"/>
      <c r="AC39" s="4"/>
      <c r="AD39" s="4"/>
      <c r="AE39" s="116"/>
      <c r="AF39" s="116"/>
      <c r="AG39" s="116"/>
      <c r="AH39" s="116"/>
      <c r="AI39" s="116"/>
    </row>
    <row r="40" spans="1:35" ht="19.5" customHeight="1" x14ac:dyDescent="0.2">
      <c r="A40" s="463" t="s">
        <v>66</v>
      </c>
      <c r="B40" s="424"/>
      <c r="C40" s="400" t="s">
        <v>464</v>
      </c>
      <c r="D40" s="316"/>
      <c r="E40" s="412" t="s">
        <v>67</v>
      </c>
      <c r="F40" s="467" t="s">
        <v>480</v>
      </c>
      <c r="G40" s="468"/>
      <c r="H40" s="469"/>
      <c r="I40" s="4"/>
      <c r="J40" s="4"/>
      <c r="K40" s="4"/>
      <c r="L40" s="4"/>
      <c r="M40" s="4"/>
      <c r="N40" s="4"/>
      <c r="O40" s="4"/>
      <c r="P40" s="4"/>
      <c r="Q40" s="4"/>
      <c r="R40" s="4"/>
      <c r="S40" s="4"/>
      <c r="T40" s="4"/>
      <c r="U40" s="4"/>
      <c r="V40" s="4"/>
      <c r="W40" s="4"/>
      <c r="X40" s="4"/>
      <c r="Y40" s="4"/>
      <c r="Z40" s="4"/>
      <c r="AA40" s="4"/>
      <c r="AB40" s="4"/>
      <c r="AC40" s="4"/>
      <c r="AD40" s="4"/>
      <c r="AE40" s="116"/>
      <c r="AF40" s="116"/>
      <c r="AG40" s="116"/>
      <c r="AH40" s="116"/>
      <c r="AI40" s="116"/>
    </row>
    <row r="41" spans="1:35" ht="34.5" customHeight="1" x14ac:dyDescent="0.2">
      <c r="A41" s="399"/>
      <c r="B41" s="427"/>
      <c r="C41" s="316"/>
      <c r="D41" s="316"/>
      <c r="E41" s="316"/>
      <c r="F41" s="470"/>
      <c r="G41" s="471"/>
      <c r="H41" s="472"/>
      <c r="I41" s="4"/>
      <c r="J41" s="4"/>
      <c r="K41" s="4"/>
      <c r="L41" s="4"/>
      <c r="M41" s="4"/>
      <c r="N41" s="4"/>
      <c r="O41" s="4"/>
      <c r="P41" s="4"/>
      <c r="Q41" s="4"/>
      <c r="R41" s="4"/>
      <c r="S41" s="4"/>
      <c r="T41" s="4"/>
      <c r="U41" s="4"/>
      <c r="V41" s="4"/>
      <c r="W41" s="4"/>
      <c r="X41" s="4"/>
      <c r="Y41" s="4"/>
      <c r="Z41" s="4"/>
      <c r="AA41" s="4"/>
      <c r="AB41" s="4"/>
      <c r="AC41" s="4"/>
      <c r="AD41" s="4"/>
      <c r="AE41" s="116"/>
      <c r="AF41" s="116"/>
      <c r="AG41" s="116"/>
      <c r="AH41" s="116"/>
      <c r="AI41" s="116"/>
    </row>
    <row r="42" spans="1:35" ht="19.5" customHeight="1" x14ac:dyDescent="0.2">
      <c r="A42" s="463" t="s">
        <v>68</v>
      </c>
      <c r="B42" s="424"/>
      <c r="C42" s="466" t="s">
        <v>465</v>
      </c>
      <c r="D42" s="466"/>
      <c r="E42" s="412" t="s">
        <v>86</v>
      </c>
      <c r="F42" s="371"/>
      <c r="G42" s="314"/>
      <c r="H42" s="314"/>
      <c r="I42" s="4"/>
      <c r="J42" s="4"/>
      <c r="K42" s="4"/>
      <c r="L42" s="4"/>
      <c r="M42" s="4"/>
      <c r="N42" s="4"/>
      <c r="O42" s="4"/>
      <c r="P42" s="4"/>
      <c r="Q42" s="4"/>
      <c r="R42" s="4"/>
      <c r="S42" s="4"/>
      <c r="T42" s="4"/>
      <c r="U42" s="4"/>
      <c r="V42" s="4"/>
      <c r="W42" s="4"/>
      <c r="X42" s="4"/>
      <c r="Y42" s="4"/>
      <c r="Z42" s="4"/>
      <c r="AA42" s="4"/>
      <c r="AB42" s="4"/>
      <c r="AC42" s="4"/>
      <c r="AD42" s="4"/>
      <c r="AE42" s="116"/>
      <c r="AF42" s="116"/>
      <c r="AG42" s="116"/>
      <c r="AH42" s="116"/>
      <c r="AI42" s="116"/>
    </row>
    <row r="43" spans="1:35" ht="19.5" customHeight="1" x14ac:dyDescent="0.2">
      <c r="A43" s="464"/>
      <c r="B43" s="465"/>
      <c r="C43" s="466"/>
      <c r="D43" s="466"/>
      <c r="E43" s="316"/>
      <c r="F43" s="314"/>
      <c r="G43" s="314"/>
      <c r="H43" s="314"/>
      <c r="I43" s="4"/>
      <c r="J43" s="4"/>
      <c r="K43" s="4"/>
      <c r="L43" s="4"/>
      <c r="M43" s="4"/>
      <c r="N43" s="4"/>
      <c r="O43" s="4"/>
      <c r="P43" s="4"/>
      <c r="Q43" s="4"/>
      <c r="R43" s="4"/>
      <c r="S43" s="4"/>
      <c r="T43" s="4"/>
      <c r="U43" s="4"/>
      <c r="V43" s="4"/>
      <c r="W43" s="4"/>
      <c r="X43" s="4"/>
      <c r="Y43" s="4"/>
      <c r="Z43" s="4"/>
      <c r="AA43" s="4"/>
      <c r="AB43" s="4"/>
      <c r="AC43" s="4"/>
      <c r="AD43" s="4"/>
      <c r="AE43" s="116"/>
      <c r="AF43" s="116"/>
      <c r="AG43" s="116"/>
      <c r="AH43" s="116"/>
      <c r="AI43" s="116"/>
    </row>
    <row r="44" spans="1:35" ht="19.5" customHeight="1" x14ac:dyDescent="0.2">
      <c r="A44" s="423" t="s">
        <v>71</v>
      </c>
      <c r="B44" s="424"/>
      <c r="C44" s="466" t="s">
        <v>465</v>
      </c>
      <c r="D44" s="466"/>
      <c r="E44" s="412" t="s">
        <v>289</v>
      </c>
      <c r="F44" s="371"/>
      <c r="G44" s="314"/>
      <c r="H44" s="314"/>
      <c r="I44" s="4"/>
      <c r="J44" s="4"/>
      <c r="K44" s="4"/>
      <c r="L44" s="4"/>
      <c r="M44" s="4"/>
      <c r="N44" s="4"/>
      <c r="O44" s="4"/>
      <c r="P44" s="4"/>
      <c r="Q44" s="4"/>
      <c r="R44" s="4"/>
      <c r="S44" s="4"/>
      <c r="T44" s="4"/>
      <c r="U44" s="4"/>
      <c r="V44" s="4"/>
      <c r="W44" s="4"/>
      <c r="X44" s="4"/>
      <c r="Y44" s="4"/>
      <c r="Z44" s="4"/>
      <c r="AA44" s="4"/>
      <c r="AB44" s="4"/>
      <c r="AC44" s="4"/>
      <c r="AD44" s="4"/>
      <c r="AE44" s="116"/>
      <c r="AF44" s="116"/>
      <c r="AG44" s="116"/>
      <c r="AH44" s="116"/>
      <c r="AI44" s="116"/>
    </row>
    <row r="45" spans="1:35" ht="19.5" customHeight="1" x14ac:dyDescent="0.2">
      <c r="A45" s="399"/>
      <c r="B45" s="427"/>
      <c r="C45" s="466"/>
      <c r="D45" s="466"/>
      <c r="E45" s="316"/>
      <c r="F45" s="314"/>
      <c r="G45" s="314"/>
      <c r="H45" s="314"/>
      <c r="I45" s="4"/>
      <c r="J45" s="4"/>
      <c r="K45" s="4"/>
      <c r="L45" s="4"/>
      <c r="M45" s="4"/>
      <c r="N45" s="4"/>
      <c r="O45" s="4"/>
      <c r="P45" s="4"/>
      <c r="Q45" s="4"/>
      <c r="R45" s="4"/>
      <c r="S45" s="4"/>
      <c r="T45" s="4"/>
      <c r="U45" s="4"/>
      <c r="V45" s="4"/>
      <c r="W45" s="4"/>
      <c r="X45" s="4"/>
      <c r="Y45" s="4"/>
      <c r="Z45" s="4"/>
      <c r="AA45" s="4"/>
      <c r="AB45" s="4"/>
      <c r="AC45" s="4"/>
      <c r="AD45" s="4"/>
      <c r="AE45" s="116"/>
      <c r="AF45" s="116"/>
      <c r="AG45" s="116"/>
      <c r="AH45" s="116"/>
      <c r="AI45" s="116"/>
    </row>
    <row r="46" spans="1:35" ht="12.75" customHeight="1" x14ac:dyDescent="0.2">
      <c r="A46" s="4"/>
      <c r="B46" s="4"/>
      <c r="C46" s="10"/>
      <c r="D46" s="10"/>
      <c r="E46" s="10"/>
      <c r="F46" s="125"/>
      <c r="G46" s="4"/>
      <c r="H46" s="4"/>
      <c r="I46" s="4"/>
      <c r="J46" s="4"/>
      <c r="K46" s="4"/>
      <c r="L46" s="4"/>
      <c r="M46" s="4"/>
      <c r="N46" s="4"/>
      <c r="O46" s="4"/>
      <c r="P46" s="4"/>
      <c r="Q46" s="4"/>
      <c r="R46" s="4"/>
      <c r="S46" s="4"/>
      <c r="T46" s="4"/>
      <c r="U46" s="4"/>
      <c r="V46" s="4"/>
      <c r="W46" s="4"/>
      <c r="X46" s="4"/>
      <c r="Y46" s="4"/>
      <c r="Z46" s="4"/>
      <c r="AA46" s="4"/>
      <c r="AB46" s="4"/>
      <c r="AC46" s="4"/>
      <c r="AD46" s="4"/>
      <c r="AE46" s="116"/>
      <c r="AF46" s="116"/>
      <c r="AG46" s="116"/>
      <c r="AH46" s="116"/>
      <c r="AI46" s="116"/>
    </row>
    <row r="47" spans="1:35"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116"/>
      <c r="AF47" s="116"/>
      <c r="AG47" s="116"/>
      <c r="AH47" s="116"/>
      <c r="AI47" s="116"/>
    </row>
    <row r="48" spans="1:35"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116"/>
      <c r="AF48" s="116"/>
      <c r="AG48" s="116"/>
      <c r="AH48" s="116"/>
      <c r="AI48" s="116"/>
    </row>
    <row r="49" spans="1:35"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116"/>
      <c r="AF49" s="116"/>
      <c r="AG49" s="116"/>
      <c r="AH49" s="116"/>
      <c r="AI49" s="116"/>
    </row>
    <row r="50" spans="1:35"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116"/>
      <c r="AF50" s="116"/>
      <c r="AG50" s="116"/>
      <c r="AH50" s="116"/>
      <c r="AI50" s="116"/>
    </row>
    <row r="51" spans="1:35"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116"/>
      <c r="AF51" s="116"/>
      <c r="AG51" s="116"/>
      <c r="AH51" s="116"/>
      <c r="AI51" s="116"/>
    </row>
    <row r="52" spans="1:35"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116"/>
      <c r="AF52" s="116"/>
      <c r="AG52" s="116"/>
      <c r="AH52" s="116"/>
      <c r="AI52" s="116"/>
    </row>
    <row r="53" spans="1:35"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116"/>
      <c r="AF53" s="116"/>
      <c r="AG53" s="116"/>
      <c r="AH53" s="116"/>
      <c r="AI53" s="116"/>
    </row>
    <row r="54" spans="1:35"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116"/>
      <c r="AF54" s="116"/>
      <c r="AG54" s="116"/>
      <c r="AH54" s="116"/>
      <c r="AI54" s="116"/>
    </row>
    <row r="55" spans="1:35"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116"/>
      <c r="AF55" s="116"/>
      <c r="AG55" s="116"/>
      <c r="AH55" s="116"/>
      <c r="AI55" s="116"/>
    </row>
    <row r="56" spans="1:35"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116"/>
      <c r="AF56" s="116"/>
      <c r="AG56" s="116"/>
      <c r="AH56" s="116"/>
      <c r="AI56" s="116"/>
    </row>
    <row r="57" spans="1:35"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116"/>
      <c r="AF57" s="116"/>
      <c r="AG57" s="116"/>
      <c r="AH57" s="116"/>
      <c r="AI57" s="116"/>
    </row>
    <row r="58" spans="1:35"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116"/>
      <c r="AF58" s="116"/>
      <c r="AG58" s="116"/>
      <c r="AH58" s="116"/>
      <c r="AI58" s="116"/>
    </row>
    <row r="59" spans="1:35"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116"/>
      <c r="AF59" s="116"/>
      <c r="AG59" s="116"/>
      <c r="AH59" s="116"/>
      <c r="AI59" s="116"/>
    </row>
    <row r="60" spans="1:35"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116"/>
      <c r="AF60" s="116"/>
      <c r="AG60" s="116"/>
      <c r="AH60" s="116"/>
      <c r="AI60" s="116"/>
    </row>
    <row r="61" spans="1:35"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116"/>
      <c r="AF61" s="116"/>
      <c r="AG61" s="116"/>
      <c r="AH61" s="116"/>
      <c r="AI61" s="116"/>
    </row>
    <row r="62" spans="1:35"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116"/>
      <c r="AF62" s="116"/>
      <c r="AG62" s="116"/>
      <c r="AH62" s="116"/>
      <c r="AI62" s="116"/>
    </row>
    <row r="63" spans="1:35"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116"/>
      <c r="AF63" s="116"/>
      <c r="AG63" s="116"/>
      <c r="AH63" s="116"/>
      <c r="AI63" s="116"/>
    </row>
    <row r="64" spans="1:35"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116"/>
      <c r="AF64" s="116"/>
      <c r="AG64" s="116"/>
      <c r="AH64" s="116"/>
      <c r="AI64" s="116"/>
    </row>
    <row r="65" spans="1:35"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116"/>
      <c r="AF65" s="116"/>
      <c r="AG65" s="116"/>
      <c r="AH65" s="116"/>
      <c r="AI65" s="116"/>
    </row>
    <row r="66" spans="1:35"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116"/>
      <c r="AF66" s="116"/>
      <c r="AG66" s="116"/>
      <c r="AH66" s="116"/>
      <c r="AI66" s="116"/>
    </row>
    <row r="67" spans="1:35"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116"/>
      <c r="AF67" s="116"/>
      <c r="AG67" s="116"/>
      <c r="AH67" s="116"/>
      <c r="AI67" s="116"/>
    </row>
    <row r="68" spans="1:35"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116"/>
      <c r="AF68" s="116"/>
      <c r="AG68" s="116"/>
      <c r="AH68" s="116"/>
      <c r="AI68" s="116"/>
    </row>
    <row r="69" spans="1:35"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116"/>
      <c r="AF69" s="116"/>
      <c r="AG69" s="116"/>
      <c r="AH69" s="116"/>
      <c r="AI69" s="116"/>
    </row>
    <row r="70" spans="1:35"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116"/>
      <c r="AF70" s="116"/>
      <c r="AG70" s="116"/>
      <c r="AH70" s="116"/>
      <c r="AI70" s="116"/>
    </row>
    <row r="71" spans="1:35"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116"/>
      <c r="AF71" s="116"/>
      <c r="AG71" s="116"/>
      <c r="AH71" s="116"/>
      <c r="AI71" s="116"/>
    </row>
    <row r="72" spans="1:35"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116"/>
      <c r="AF72" s="116"/>
      <c r="AG72" s="116"/>
      <c r="AH72" s="116"/>
      <c r="AI72" s="116"/>
    </row>
    <row r="73" spans="1:35"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116"/>
      <c r="AF73" s="116"/>
      <c r="AG73" s="116"/>
      <c r="AH73" s="116"/>
      <c r="AI73" s="116"/>
    </row>
    <row r="74" spans="1:35"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116"/>
      <c r="AF74" s="116"/>
      <c r="AG74" s="116"/>
      <c r="AH74" s="116"/>
      <c r="AI74" s="116"/>
    </row>
    <row r="75" spans="1:35"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116"/>
      <c r="AF75" s="116"/>
      <c r="AG75" s="116"/>
      <c r="AH75" s="116"/>
      <c r="AI75" s="116"/>
    </row>
    <row r="76" spans="1:35"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116"/>
      <c r="AF76" s="116"/>
      <c r="AG76" s="116"/>
      <c r="AH76" s="116"/>
      <c r="AI76" s="116"/>
    </row>
    <row r="77" spans="1:35"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116"/>
      <c r="AF77" s="116"/>
      <c r="AG77" s="116"/>
      <c r="AH77" s="116"/>
      <c r="AI77" s="116"/>
    </row>
    <row r="78" spans="1:35"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116"/>
      <c r="AF78" s="116"/>
      <c r="AG78" s="116"/>
      <c r="AH78" s="116"/>
      <c r="AI78" s="116"/>
    </row>
    <row r="79" spans="1:35"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116"/>
      <c r="AF79" s="116"/>
      <c r="AG79" s="116"/>
      <c r="AH79" s="116"/>
      <c r="AI79" s="116"/>
    </row>
    <row r="80" spans="1:35"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116"/>
      <c r="AF80" s="116"/>
      <c r="AG80" s="116"/>
      <c r="AH80" s="116"/>
      <c r="AI80" s="116"/>
    </row>
    <row r="81" spans="1:35"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116"/>
      <c r="AF81" s="116"/>
      <c r="AG81" s="116"/>
      <c r="AH81" s="116"/>
      <c r="AI81" s="116"/>
    </row>
    <row r="82" spans="1:35"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116"/>
      <c r="AF82" s="116"/>
      <c r="AG82" s="116"/>
      <c r="AH82" s="116"/>
      <c r="AI82" s="116"/>
    </row>
    <row r="83" spans="1:35"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116"/>
      <c r="AF83" s="116"/>
      <c r="AG83" s="116"/>
      <c r="AH83" s="116"/>
      <c r="AI83" s="116"/>
    </row>
    <row r="84" spans="1:35"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116"/>
      <c r="AF84" s="116"/>
      <c r="AG84" s="116"/>
      <c r="AH84" s="116"/>
      <c r="AI84" s="116"/>
    </row>
    <row r="85" spans="1:35"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116"/>
      <c r="AF85" s="116"/>
      <c r="AG85" s="116"/>
      <c r="AH85" s="116"/>
      <c r="AI85" s="116"/>
    </row>
    <row r="86" spans="1:35"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116"/>
      <c r="AF86" s="116"/>
      <c r="AG86" s="116"/>
      <c r="AH86" s="116"/>
      <c r="AI86" s="116"/>
    </row>
    <row r="87" spans="1:35"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116"/>
      <c r="AF87" s="116"/>
      <c r="AG87" s="116"/>
      <c r="AH87" s="116"/>
      <c r="AI87" s="116"/>
    </row>
    <row r="88" spans="1:35"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116"/>
      <c r="AF88" s="116"/>
      <c r="AG88" s="116"/>
      <c r="AH88" s="116"/>
      <c r="AI88" s="116"/>
    </row>
    <row r="89" spans="1:35"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116"/>
      <c r="AF89" s="116"/>
      <c r="AG89" s="116"/>
      <c r="AH89" s="116"/>
      <c r="AI89" s="116"/>
    </row>
    <row r="90" spans="1:35"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116"/>
      <c r="AF90" s="116"/>
      <c r="AG90" s="116"/>
      <c r="AH90" s="116"/>
      <c r="AI90" s="116"/>
    </row>
    <row r="91" spans="1:35"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116"/>
      <c r="AF91" s="116"/>
      <c r="AG91" s="116"/>
      <c r="AH91" s="116"/>
      <c r="AI91" s="116"/>
    </row>
    <row r="92" spans="1:35"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116"/>
      <c r="AF92" s="116"/>
      <c r="AG92" s="116"/>
      <c r="AH92" s="116"/>
      <c r="AI92" s="116"/>
    </row>
    <row r="93" spans="1:35"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116"/>
      <c r="AF93" s="116"/>
      <c r="AG93" s="116"/>
      <c r="AH93" s="116"/>
      <c r="AI93" s="116"/>
    </row>
    <row r="94" spans="1:35"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116"/>
      <c r="AF94" s="116"/>
      <c r="AG94" s="116"/>
      <c r="AH94" s="116"/>
      <c r="AI94" s="116"/>
    </row>
    <row r="95" spans="1:35"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116"/>
      <c r="AF95" s="116"/>
      <c r="AG95" s="116"/>
      <c r="AH95" s="116"/>
      <c r="AI95" s="116"/>
    </row>
    <row r="96" spans="1:35"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116"/>
      <c r="AF96" s="116"/>
      <c r="AG96" s="116"/>
      <c r="AH96" s="116"/>
      <c r="AI96" s="116"/>
    </row>
    <row r="97" spans="1:35"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116"/>
      <c r="AF97" s="116"/>
      <c r="AG97" s="116"/>
      <c r="AH97" s="116"/>
      <c r="AI97" s="116"/>
    </row>
    <row r="98" spans="1:35"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116"/>
      <c r="AF98" s="116"/>
      <c r="AG98" s="116"/>
      <c r="AH98" s="116"/>
      <c r="AI98" s="116"/>
    </row>
    <row r="99" spans="1:35"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116"/>
      <c r="AF99" s="116"/>
      <c r="AG99" s="116"/>
      <c r="AH99" s="116"/>
      <c r="AI99" s="116"/>
    </row>
    <row r="100" spans="1:35"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116"/>
      <c r="AF100" s="116"/>
      <c r="AG100" s="116"/>
      <c r="AH100" s="116"/>
      <c r="AI100" s="116"/>
    </row>
    <row r="101" spans="1:35"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116"/>
      <c r="AF101" s="116"/>
      <c r="AG101" s="116"/>
      <c r="AH101" s="116"/>
      <c r="AI101" s="116"/>
    </row>
    <row r="102" spans="1:35"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116"/>
      <c r="AF102" s="116"/>
      <c r="AG102" s="116"/>
      <c r="AH102" s="116"/>
      <c r="AI102" s="116"/>
    </row>
    <row r="103" spans="1:35"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116"/>
      <c r="AF103" s="116"/>
      <c r="AG103" s="116"/>
      <c r="AH103" s="116"/>
      <c r="AI103" s="116"/>
    </row>
    <row r="104" spans="1:35"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116"/>
      <c r="AF104" s="116"/>
      <c r="AG104" s="116"/>
      <c r="AH104" s="116"/>
      <c r="AI104" s="116"/>
    </row>
    <row r="105" spans="1:35"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116"/>
      <c r="AF105" s="116"/>
      <c r="AG105" s="116"/>
      <c r="AH105" s="116"/>
      <c r="AI105" s="116"/>
    </row>
    <row r="106" spans="1:35"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116"/>
      <c r="AF106" s="116"/>
      <c r="AG106" s="116"/>
      <c r="AH106" s="116"/>
      <c r="AI106" s="116"/>
    </row>
    <row r="107" spans="1:35"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116"/>
      <c r="AF107" s="116"/>
      <c r="AG107" s="116"/>
      <c r="AH107" s="116"/>
      <c r="AI107" s="116"/>
    </row>
    <row r="108" spans="1:35"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116"/>
      <c r="AF108" s="116"/>
      <c r="AG108" s="116"/>
      <c r="AH108" s="116"/>
      <c r="AI108" s="116"/>
    </row>
    <row r="109" spans="1:35"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116"/>
      <c r="AF109" s="116"/>
      <c r="AG109" s="116"/>
      <c r="AH109" s="116"/>
      <c r="AI109" s="116"/>
    </row>
    <row r="110" spans="1:35"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116"/>
      <c r="AF110" s="116"/>
      <c r="AG110" s="116"/>
      <c r="AH110" s="116"/>
      <c r="AI110" s="116"/>
    </row>
    <row r="111" spans="1:35"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116"/>
      <c r="AF111" s="116"/>
      <c r="AG111" s="116"/>
      <c r="AH111" s="116"/>
      <c r="AI111" s="116"/>
    </row>
    <row r="112" spans="1:35"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116"/>
      <c r="AF112" s="116"/>
      <c r="AG112" s="116"/>
      <c r="AH112" s="116"/>
      <c r="AI112" s="116"/>
    </row>
    <row r="113" spans="1:35"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116"/>
      <c r="AF113" s="116"/>
      <c r="AG113" s="116"/>
      <c r="AH113" s="116"/>
      <c r="AI113" s="116"/>
    </row>
    <row r="114" spans="1:35"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116"/>
      <c r="AF114" s="116"/>
      <c r="AG114" s="116"/>
      <c r="AH114" s="116"/>
      <c r="AI114" s="116"/>
    </row>
    <row r="115" spans="1:35"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116"/>
      <c r="AF115" s="116"/>
      <c r="AG115" s="116"/>
      <c r="AH115" s="116"/>
      <c r="AI115" s="116"/>
    </row>
    <row r="116" spans="1:35"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116"/>
      <c r="AF116" s="116"/>
      <c r="AG116" s="116"/>
      <c r="AH116" s="116"/>
      <c r="AI116" s="116"/>
    </row>
    <row r="117" spans="1:35"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116"/>
      <c r="AF117" s="116"/>
      <c r="AG117" s="116"/>
      <c r="AH117" s="116"/>
      <c r="AI117" s="116"/>
    </row>
    <row r="118" spans="1:35"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116"/>
      <c r="AF118" s="116"/>
      <c r="AG118" s="116"/>
      <c r="AH118" s="116"/>
      <c r="AI118" s="116"/>
    </row>
    <row r="119" spans="1:35"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116"/>
      <c r="AF119" s="116"/>
      <c r="AG119" s="116"/>
      <c r="AH119" s="116"/>
      <c r="AI119" s="116"/>
    </row>
    <row r="120" spans="1:35"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116"/>
      <c r="AF120" s="116"/>
      <c r="AG120" s="116"/>
      <c r="AH120" s="116"/>
      <c r="AI120" s="116"/>
    </row>
    <row r="121" spans="1:35"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116"/>
      <c r="AF121" s="116"/>
      <c r="AG121" s="116"/>
      <c r="AH121" s="116"/>
      <c r="AI121" s="116"/>
    </row>
    <row r="122" spans="1:35"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116"/>
      <c r="AF122" s="116"/>
      <c r="AG122" s="116"/>
      <c r="AH122" s="116"/>
      <c r="AI122" s="116"/>
    </row>
    <row r="123" spans="1:35"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116"/>
      <c r="AF123" s="116"/>
      <c r="AG123" s="116"/>
      <c r="AH123" s="116"/>
      <c r="AI123" s="116"/>
    </row>
    <row r="124" spans="1:35"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116"/>
      <c r="AF124" s="116"/>
      <c r="AG124" s="116"/>
      <c r="AH124" s="116"/>
      <c r="AI124" s="116"/>
    </row>
    <row r="125" spans="1:35"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116"/>
      <c r="AF125" s="116"/>
      <c r="AG125" s="116"/>
      <c r="AH125" s="116"/>
      <c r="AI125" s="116"/>
    </row>
    <row r="126" spans="1:35"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116"/>
      <c r="AF126" s="116"/>
      <c r="AG126" s="116"/>
      <c r="AH126" s="116"/>
      <c r="AI126" s="116"/>
    </row>
    <row r="127" spans="1:35"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116"/>
      <c r="AF127" s="116"/>
      <c r="AG127" s="116"/>
      <c r="AH127" s="116"/>
      <c r="AI127" s="116"/>
    </row>
    <row r="128" spans="1:35"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116"/>
      <c r="AF128" s="116"/>
      <c r="AG128" s="116"/>
      <c r="AH128" s="116"/>
      <c r="AI128" s="116"/>
    </row>
    <row r="129" spans="1:35"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116"/>
      <c r="AF129" s="116"/>
      <c r="AG129" s="116"/>
      <c r="AH129" s="116"/>
      <c r="AI129" s="116"/>
    </row>
    <row r="130" spans="1:35"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116"/>
      <c r="AF130" s="116"/>
      <c r="AG130" s="116"/>
      <c r="AH130" s="116"/>
      <c r="AI130" s="116"/>
    </row>
    <row r="131" spans="1:35"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116"/>
      <c r="AF131" s="116"/>
      <c r="AG131" s="116"/>
      <c r="AH131" s="116"/>
      <c r="AI131" s="116"/>
    </row>
    <row r="132" spans="1:35"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116"/>
      <c r="AF132" s="116"/>
      <c r="AG132" s="116"/>
      <c r="AH132" s="116"/>
      <c r="AI132" s="116"/>
    </row>
    <row r="133" spans="1:35"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116"/>
      <c r="AF133" s="116"/>
      <c r="AG133" s="116"/>
      <c r="AH133" s="116"/>
      <c r="AI133" s="116"/>
    </row>
    <row r="134" spans="1:35"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116"/>
      <c r="AF134" s="116"/>
      <c r="AG134" s="116"/>
      <c r="AH134" s="116"/>
      <c r="AI134" s="116"/>
    </row>
    <row r="135" spans="1:35"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116"/>
      <c r="AF135" s="116"/>
      <c r="AG135" s="116"/>
      <c r="AH135" s="116"/>
      <c r="AI135" s="116"/>
    </row>
    <row r="136" spans="1:35"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116"/>
      <c r="AF136" s="116"/>
      <c r="AG136" s="116"/>
      <c r="AH136" s="116"/>
      <c r="AI136" s="116"/>
    </row>
    <row r="137" spans="1:35"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116"/>
      <c r="AF137" s="116"/>
      <c r="AG137" s="116"/>
      <c r="AH137" s="116"/>
      <c r="AI137" s="116"/>
    </row>
    <row r="138" spans="1:35"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116"/>
      <c r="AF138" s="116"/>
      <c r="AG138" s="116"/>
      <c r="AH138" s="116"/>
      <c r="AI138" s="116"/>
    </row>
    <row r="139" spans="1:35"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116"/>
      <c r="AF139" s="116"/>
      <c r="AG139" s="116"/>
      <c r="AH139" s="116"/>
      <c r="AI139" s="116"/>
    </row>
    <row r="140" spans="1:35"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116"/>
      <c r="AF140" s="116"/>
      <c r="AG140" s="116"/>
      <c r="AH140" s="116"/>
      <c r="AI140" s="116"/>
    </row>
    <row r="141" spans="1:35"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116"/>
      <c r="AF141" s="116"/>
      <c r="AG141" s="116"/>
      <c r="AH141" s="116"/>
      <c r="AI141" s="116"/>
    </row>
    <row r="142" spans="1:35"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116"/>
      <c r="AF142" s="116"/>
      <c r="AG142" s="116"/>
      <c r="AH142" s="116"/>
      <c r="AI142" s="116"/>
    </row>
    <row r="143" spans="1:35"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116"/>
      <c r="AF143" s="116"/>
      <c r="AG143" s="116"/>
      <c r="AH143" s="116"/>
      <c r="AI143" s="116"/>
    </row>
    <row r="144" spans="1:35"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116"/>
      <c r="AF144" s="116"/>
      <c r="AG144" s="116"/>
      <c r="AH144" s="116"/>
      <c r="AI144" s="116"/>
    </row>
    <row r="145" spans="1:35"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116"/>
      <c r="AF145" s="116"/>
      <c r="AG145" s="116"/>
      <c r="AH145" s="116"/>
      <c r="AI145" s="116"/>
    </row>
    <row r="146" spans="1:35"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116"/>
      <c r="AF146" s="116"/>
      <c r="AG146" s="116"/>
      <c r="AH146" s="116"/>
      <c r="AI146" s="116"/>
    </row>
    <row r="147" spans="1:35"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116"/>
      <c r="AF147" s="116"/>
      <c r="AG147" s="116"/>
      <c r="AH147" s="116"/>
      <c r="AI147" s="116"/>
    </row>
    <row r="148" spans="1:35"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116"/>
      <c r="AF148" s="116"/>
      <c r="AG148" s="116"/>
      <c r="AH148" s="116"/>
      <c r="AI148" s="116"/>
    </row>
    <row r="149" spans="1:35"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116"/>
      <c r="AF149" s="116"/>
      <c r="AG149" s="116"/>
      <c r="AH149" s="116"/>
      <c r="AI149" s="116"/>
    </row>
    <row r="150" spans="1:35"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116"/>
      <c r="AF150" s="116"/>
      <c r="AG150" s="116"/>
      <c r="AH150" s="116"/>
      <c r="AI150" s="116"/>
    </row>
    <row r="151" spans="1:35"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116"/>
      <c r="AF151" s="116"/>
      <c r="AG151" s="116"/>
      <c r="AH151" s="116"/>
      <c r="AI151" s="116"/>
    </row>
    <row r="152" spans="1:35"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116"/>
      <c r="AF152" s="116"/>
      <c r="AG152" s="116"/>
      <c r="AH152" s="116"/>
      <c r="AI152" s="116"/>
    </row>
    <row r="153" spans="1:35"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116"/>
      <c r="AF153" s="116"/>
      <c r="AG153" s="116"/>
      <c r="AH153" s="116"/>
      <c r="AI153" s="116"/>
    </row>
    <row r="154" spans="1:35"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116"/>
      <c r="AF154" s="116"/>
      <c r="AG154" s="116"/>
      <c r="AH154" s="116"/>
      <c r="AI154" s="116"/>
    </row>
    <row r="155" spans="1:35"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116"/>
      <c r="AF155" s="116"/>
      <c r="AG155" s="116"/>
      <c r="AH155" s="116"/>
      <c r="AI155" s="116"/>
    </row>
    <row r="156" spans="1:35"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116"/>
      <c r="AF156" s="116"/>
      <c r="AG156" s="116"/>
      <c r="AH156" s="116"/>
      <c r="AI156" s="116"/>
    </row>
    <row r="157" spans="1:35"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116"/>
      <c r="AF157" s="116"/>
      <c r="AG157" s="116"/>
      <c r="AH157" s="116"/>
      <c r="AI157" s="116"/>
    </row>
    <row r="158" spans="1:35"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116"/>
      <c r="AF158" s="116"/>
      <c r="AG158" s="116"/>
      <c r="AH158" s="116"/>
      <c r="AI158" s="116"/>
    </row>
    <row r="159" spans="1:35"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116"/>
      <c r="AF159" s="116"/>
      <c r="AG159" s="116"/>
      <c r="AH159" s="116"/>
      <c r="AI159" s="116"/>
    </row>
    <row r="160" spans="1:35"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116"/>
      <c r="AF160" s="116"/>
      <c r="AG160" s="116"/>
      <c r="AH160" s="116"/>
      <c r="AI160" s="116"/>
    </row>
    <row r="161" spans="1:35"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116"/>
      <c r="AF161" s="116"/>
      <c r="AG161" s="116"/>
      <c r="AH161" s="116"/>
      <c r="AI161" s="116"/>
    </row>
    <row r="162" spans="1:35"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116"/>
      <c r="AF162" s="116"/>
      <c r="AG162" s="116"/>
      <c r="AH162" s="116"/>
      <c r="AI162" s="116"/>
    </row>
    <row r="163" spans="1:35"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116"/>
      <c r="AF163" s="116"/>
      <c r="AG163" s="116"/>
      <c r="AH163" s="116"/>
      <c r="AI163" s="116"/>
    </row>
    <row r="164" spans="1:35"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116"/>
      <c r="AF164" s="116"/>
      <c r="AG164" s="116"/>
      <c r="AH164" s="116"/>
      <c r="AI164" s="116"/>
    </row>
    <row r="165" spans="1:35"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116"/>
      <c r="AF165" s="116"/>
      <c r="AG165" s="116"/>
      <c r="AH165" s="116"/>
      <c r="AI165" s="116"/>
    </row>
    <row r="166" spans="1:35"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116"/>
      <c r="AF166" s="116"/>
      <c r="AG166" s="116"/>
      <c r="AH166" s="116"/>
      <c r="AI166" s="116"/>
    </row>
    <row r="167" spans="1:35"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116"/>
      <c r="AF167" s="116"/>
      <c r="AG167" s="116"/>
      <c r="AH167" s="116"/>
      <c r="AI167" s="116"/>
    </row>
    <row r="168" spans="1:35"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116"/>
      <c r="AF168" s="116"/>
      <c r="AG168" s="116"/>
      <c r="AH168" s="116"/>
      <c r="AI168" s="116"/>
    </row>
    <row r="169" spans="1:35"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116"/>
      <c r="AF169" s="116"/>
      <c r="AG169" s="116"/>
      <c r="AH169" s="116"/>
      <c r="AI169" s="116"/>
    </row>
    <row r="170" spans="1:35"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116"/>
      <c r="AF170" s="116"/>
      <c r="AG170" s="116"/>
      <c r="AH170" s="116"/>
      <c r="AI170" s="116"/>
    </row>
    <row r="171" spans="1:35"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116"/>
      <c r="AF171" s="116"/>
      <c r="AG171" s="116"/>
      <c r="AH171" s="116"/>
      <c r="AI171" s="116"/>
    </row>
    <row r="172" spans="1:35"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116"/>
      <c r="AF172" s="116"/>
      <c r="AG172" s="116"/>
      <c r="AH172" s="116"/>
      <c r="AI172" s="116"/>
    </row>
    <row r="173" spans="1:35"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116"/>
      <c r="AF173" s="116"/>
      <c r="AG173" s="116"/>
      <c r="AH173" s="116"/>
      <c r="AI173" s="116"/>
    </row>
    <row r="174" spans="1:35"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116"/>
      <c r="AF174" s="116"/>
      <c r="AG174" s="116"/>
      <c r="AH174" s="116"/>
      <c r="AI174" s="116"/>
    </row>
    <row r="175" spans="1:35"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116"/>
      <c r="AF175" s="116"/>
      <c r="AG175" s="116"/>
      <c r="AH175" s="116"/>
      <c r="AI175" s="116"/>
    </row>
    <row r="176" spans="1:35"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116"/>
      <c r="AF176" s="116"/>
      <c r="AG176" s="116"/>
      <c r="AH176" s="116"/>
      <c r="AI176" s="116"/>
    </row>
    <row r="177" spans="1:35"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116"/>
      <c r="AF177" s="116"/>
      <c r="AG177" s="116"/>
      <c r="AH177" s="116"/>
      <c r="AI177" s="116"/>
    </row>
    <row r="178" spans="1:35"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116"/>
      <c r="AF178" s="116"/>
      <c r="AG178" s="116"/>
      <c r="AH178" s="116"/>
      <c r="AI178" s="116"/>
    </row>
    <row r="179" spans="1:35"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116"/>
      <c r="AF179" s="116"/>
      <c r="AG179" s="116"/>
      <c r="AH179" s="116"/>
      <c r="AI179" s="116"/>
    </row>
    <row r="180" spans="1:35"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116"/>
      <c r="AF180" s="116"/>
      <c r="AG180" s="116"/>
      <c r="AH180" s="116"/>
      <c r="AI180" s="116"/>
    </row>
    <row r="181" spans="1:35"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116"/>
      <c r="AF181" s="116"/>
      <c r="AG181" s="116"/>
      <c r="AH181" s="116"/>
      <c r="AI181" s="116"/>
    </row>
    <row r="182" spans="1:35"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116"/>
      <c r="AF182" s="116"/>
      <c r="AG182" s="116"/>
      <c r="AH182" s="116"/>
      <c r="AI182" s="116"/>
    </row>
    <row r="183" spans="1:35"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116"/>
      <c r="AF183" s="116"/>
      <c r="AG183" s="116"/>
      <c r="AH183" s="116"/>
      <c r="AI183" s="116"/>
    </row>
    <row r="184" spans="1:35"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116"/>
      <c r="AF184" s="116"/>
      <c r="AG184" s="116"/>
      <c r="AH184" s="116"/>
      <c r="AI184" s="116"/>
    </row>
    <row r="185" spans="1:35"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116"/>
      <c r="AF185" s="116"/>
      <c r="AG185" s="116"/>
      <c r="AH185" s="116"/>
      <c r="AI185" s="116"/>
    </row>
    <row r="186" spans="1:35"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116"/>
      <c r="AF186" s="116"/>
      <c r="AG186" s="116"/>
      <c r="AH186" s="116"/>
      <c r="AI186" s="116"/>
    </row>
    <row r="187" spans="1:35"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116"/>
      <c r="AF187" s="116"/>
      <c r="AG187" s="116"/>
      <c r="AH187" s="116"/>
      <c r="AI187" s="116"/>
    </row>
    <row r="188" spans="1:35"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116"/>
      <c r="AF188" s="116"/>
      <c r="AG188" s="116"/>
      <c r="AH188" s="116"/>
      <c r="AI188" s="116"/>
    </row>
    <row r="189" spans="1:35"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116"/>
      <c r="AF189" s="116"/>
      <c r="AG189" s="116"/>
      <c r="AH189" s="116"/>
      <c r="AI189" s="116"/>
    </row>
    <row r="190" spans="1:35"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116"/>
      <c r="AF190" s="116"/>
      <c r="AG190" s="116"/>
      <c r="AH190" s="116"/>
      <c r="AI190" s="116"/>
    </row>
    <row r="191" spans="1:35"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116"/>
      <c r="AF191" s="116"/>
      <c r="AG191" s="116"/>
      <c r="AH191" s="116"/>
      <c r="AI191" s="116"/>
    </row>
    <row r="192" spans="1:35"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116"/>
      <c r="AF192" s="116"/>
      <c r="AG192" s="116"/>
      <c r="AH192" s="116"/>
      <c r="AI192" s="116"/>
    </row>
    <row r="193" spans="1:35"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116"/>
      <c r="AF193" s="116"/>
      <c r="AG193" s="116"/>
      <c r="AH193" s="116"/>
      <c r="AI193" s="116"/>
    </row>
    <row r="194" spans="1:35"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116"/>
      <c r="AF194" s="116"/>
      <c r="AG194" s="116"/>
      <c r="AH194" s="116"/>
      <c r="AI194" s="116"/>
    </row>
    <row r="195" spans="1:35"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116"/>
      <c r="AF195" s="116"/>
      <c r="AG195" s="116"/>
      <c r="AH195" s="116"/>
      <c r="AI195" s="116"/>
    </row>
    <row r="196" spans="1:35"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116"/>
      <c r="AF196" s="116"/>
      <c r="AG196" s="116"/>
      <c r="AH196" s="116"/>
      <c r="AI196" s="116"/>
    </row>
    <row r="197" spans="1:35"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116"/>
      <c r="AF197" s="116"/>
      <c r="AG197" s="116"/>
      <c r="AH197" s="116"/>
      <c r="AI197" s="116"/>
    </row>
    <row r="198" spans="1:35"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116"/>
      <c r="AF198" s="116"/>
      <c r="AG198" s="116"/>
      <c r="AH198" s="116"/>
      <c r="AI198" s="116"/>
    </row>
    <row r="199" spans="1:35"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116"/>
      <c r="AF199" s="116"/>
      <c r="AG199" s="116"/>
      <c r="AH199" s="116"/>
      <c r="AI199" s="116"/>
    </row>
    <row r="200" spans="1:35"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116"/>
      <c r="AF200" s="116"/>
      <c r="AG200" s="116"/>
      <c r="AH200" s="116"/>
      <c r="AI200" s="116"/>
    </row>
    <row r="201" spans="1:35"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116"/>
      <c r="AF201" s="116"/>
      <c r="AG201" s="116"/>
      <c r="AH201" s="116"/>
      <c r="AI201" s="116"/>
    </row>
    <row r="202" spans="1:35"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116"/>
      <c r="AF202" s="116"/>
      <c r="AG202" s="116"/>
      <c r="AH202" s="116"/>
      <c r="AI202" s="116"/>
    </row>
    <row r="203" spans="1:35"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116"/>
      <c r="AF203" s="116"/>
      <c r="AG203" s="116"/>
      <c r="AH203" s="116"/>
      <c r="AI203" s="116"/>
    </row>
    <row r="204" spans="1:35"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116"/>
      <c r="AF204" s="116"/>
      <c r="AG204" s="116"/>
      <c r="AH204" s="116"/>
      <c r="AI204" s="116"/>
    </row>
    <row r="205" spans="1:35"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116"/>
      <c r="AF205" s="116"/>
      <c r="AG205" s="116"/>
      <c r="AH205" s="116"/>
      <c r="AI205" s="116"/>
    </row>
    <row r="206" spans="1:35"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116"/>
      <c r="AF206" s="116"/>
      <c r="AG206" s="116"/>
      <c r="AH206" s="116"/>
      <c r="AI206" s="116"/>
    </row>
    <row r="207" spans="1:35"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116"/>
      <c r="AF207" s="116"/>
      <c r="AG207" s="116"/>
      <c r="AH207" s="116"/>
      <c r="AI207" s="116"/>
    </row>
    <row r="208" spans="1:35"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116"/>
      <c r="AF208" s="116"/>
      <c r="AG208" s="116"/>
      <c r="AH208" s="116"/>
      <c r="AI208" s="116"/>
    </row>
    <row r="209" spans="1:35"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116"/>
      <c r="AF209" s="116"/>
      <c r="AG209" s="116"/>
      <c r="AH209" s="116"/>
      <c r="AI209" s="116"/>
    </row>
    <row r="210" spans="1:35"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116"/>
      <c r="AF210" s="116"/>
      <c r="AG210" s="116"/>
      <c r="AH210" s="116"/>
      <c r="AI210" s="116"/>
    </row>
    <row r="211" spans="1:35"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116"/>
      <c r="AF211" s="116"/>
      <c r="AG211" s="116"/>
      <c r="AH211" s="116"/>
      <c r="AI211" s="116"/>
    </row>
    <row r="212" spans="1:35"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116"/>
      <c r="AF212" s="116"/>
      <c r="AG212" s="116"/>
      <c r="AH212" s="116"/>
      <c r="AI212" s="116"/>
    </row>
    <row r="213" spans="1:35"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116"/>
      <c r="AF213" s="116"/>
      <c r="AG213" s="116"/>
      <c r="AH213" s="116"/>
      <c r="AI213" s="116"/>
    </row>
    <row r="214" spans="1:35"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116"/>
      <c r="AF214" s="116"/>
      <c r="AG214" s="116"/>
      <c r="AH214" s="116"/>
      <c r="AI214" s="116"/>
    </row>
    <row r="215" spans="1:35"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116"/>
      <c r="AF215" s="116"/>
      <c r="AG215" s="116"/>
      <c r="AH215" s="116"/>
      <c r="AI215" s="116"/>
    </row>
    <row r="216" spans="1:35"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116"/>
      <c r="AF216" s="116"/>
      <c r="AG216" s="116"/>
      <c r="AH216" s="116"/>
      <c r="AI216" s="116"/>
    </row>
    <row r="217" spans="1:35"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116"/>
      <c r="AF217" s="116"/>
      <c r="AG217" s="116"/>
      <c r="AH217" s="116"/>
      <c r="AI217" s="116"/>
    </row>
    <row r="218" spans="1:35"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116"/>
      <c r="AF218" s="116"/>
      <c r="AG218" s="116"/>
      <c r="AH218" s="116"/>
      <c r="AI218" s="116"/>
    </row>
    <row r="219" spans="1:35"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116"/>
      <c r="AF219" s="116"/>
      <c r="AG219" s="116"/>
      <c r="AH219" s="116"/>
      <c r="AI219" s="116"/>
    </row>
    <row r="220" spans="1:35"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116"/>
      <c r="AF220" s="116"/>
      <c r="AG220" s="116"/>
      <c r="AH220" s="116"/>
      <c r="AI220" s="116"/>
    </row>
    <row r="221" spans="1:35"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116"/>
      <c r="AF221" s="116"/>
      <c r="AG221" s="116"/>
      <c r="AH221" s="116"/>
      <c r="AI221" s="116"/>
    </row>
    <row r="222" spans="1:35"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116"/>
      <c r="AF222" s="116"/>
      <c r="AG222" s="116"/>
      <c r="AH222" s="116"/>
      <c r="AI222" s="116"/>
    </row>
    <row r="223" spans="1:35"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116"/>
      <c r="AF223" s="116"/>
      <c r="AG223" s="116"/>
      <c r="AH223" s="116"/>
      <c r="AI223" s="116"/>
    </row>
    <row r="224" spans="1:35"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116"/>
      <c r="AF224" s="116"/>
      <c r="AG224" s="116"/>
      <c r="AH224" s="116"/>
      <c r="AI224" s="116"/>
    </row>
    <row r="225" spans="1:35"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116"/>
      <c r="AF225" s="116"/>
      <c r="AG225" s="116"/>
      <c r="AH225" s="116"/>
      <c r="AI225" s="116"/>
    </row>
    <row r="226" spans="1:35"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116"/>
      <c r="AF226" s="116"/>
      <c r="AG226" s="116"/>
      <c r="AH226" s="116"/>
      <c r="AI226" s="116"/>
    </row>
    <row r="227" spans="1:35"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116"/>
      <c r="AF227" s="116"/>
      <c r="AG227" s="116"/>
      <c r="AH227" s="116"/>
      <c r="AI227" s="116"/>
    </row>
    <row r="228" spans="1:35"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116"/>
      <c r="AF228" s="116"/>
      <c r="AG228" s="116"/>
      <c r="AH228" s="116"/>
      <c r="AI228" s="116"/>
    </row>
    <row r="229" spans="1:35"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116"/>
      <c r="AF229" s="116"/>
      <c r="AG229" s="116"/>
      <c r="AH229" s="116"/>
      <c r="AI229" s="116"/>
    </row>
    <row r="230" spans="1:35"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116"/>
      <c r="AF230" s="116"/>
      <c r="AG230" s="116"/>
      <c r="AH230" s="116"/>
      <c r="AI230" s="116"/>
    </row>
    <row r="231" spans="1:35"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116"/>
      <c r="AF231" s="116"/>
      <c r="AG231" s="116"/>
      <c r="AH231" s="116"/>
      <c r="AI231" s="116"/>
    </row>
    <row r="232" spans="1:35"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116"/>
      <c r="AF232" s="116"/>
      <c r="AG232" s="116"/>
      <c r="AH232" s="116"/>
      <c r="AI232" s="116"/>
    </row>
    <row r="233" spans="1:35"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116"/>
      <c r="AF233" s="116"/>
      <c r="AG233" s="116"/>
      <c r="AH233" s="116"/>
      <c r="AI233" s="116"/>
    </row>
    <row r="234" spans="1:35"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116"/>
      <c r="AF234" s="116"/>
      <c r="AG234" s="116"/>
      <c r="AH234" s="116"/>
      <c r="AI234" s="116"/>
    </row>
    <row r="235" spans="1:35"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116"/>
      <c r="AF235" s="116"/>
      <c r="AG235" s="116"/>
      <c r="AH235" s="116"/>
      <c r="AI235" s="116"/>
    </row>
    <row r="236" spans="1:35"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116"/>
      <c r="AF236" s="116"/>
      <c r="AG236" s="116"/>
      <c r="AH236" s="116"/>
      <c r="AI236" s="116"/>
    </row>
    <row r="237" spans="1:35"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116"/>
      <c r="AF237" s="116"/>
      <c r="AG237" s="116"/>
      <c r="AH237" s="116"/>
      <c r="AI237" s="116"/>
    </row>
    <row r="238" spans="1:35"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116"/>
      <c r="AF238" s="116"/>
      <c r="AG238" s="116"/>
      <c r="AH238" s="116"/>
      <c r="AI238" s="116"/>
    </row>
    <row r="239" spans="1:35"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116"/>
      <c r="AF239" s="116"/>
      <c r="AG239" s="116"/>
      <c r="AH239" s="116"/>
      <c r="AI239" s="116"/>
    </row>
    <row r="240" spans="1:35"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116"/>
      <c r="AF240" s="116"/>
      <c r="AG240" s="116"/>
      <c r="AH240" s="116"/>
      <c r="AI240" s="116"/>
    </row>
    <row r="241" spans="1:35"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116"/>
      <c r="AF241" s="116"/>
      <c r="AG241" s="116"/>
      <c r="AH241" s="116"/>
      <c r="AI241" s="116"/>
    </row>
    <row r="242" spans="1:35"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116"/>
      <c r="AF242" s="116"/>
      <c r="AG242" s="116"/>
      <c r="AH242" s="116"/>
      <c r="AI242" s="116"/>
    </row>
    <row r="243" spans="1:35"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116"/>
      <c r="AF243" s="116"/>
      <c r="AG243" s="116"/>
      <c r="AH243" s="116"/>
      <c r="AI243" s="116"/>
    </row>
    <row r="244" spans="1:35"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116"/>
      <c r="AF244" s="116"/>
      <c r="AG244" s="116"/>
      <c r="AH244" s="116"/>
      <c r="AI244" s="116"/>
    </row>
    <row r="245" spans="1:35"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116"/>
      <c r="AF245" s="116"/>
      <c r="AG245" s="116"/>
      <c r="AH245" s="116"/>
      <c r="AI245" s="116"/>
    </row>
    <row r="246" spans="1:35" ht="12.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116"/>
      <c r="AF246" s="116"/>
      <c r="AG246" s="116"/>
      <c r="AH246" s="116"/>
      <c r="AI246" s="116"/>
    </row>
    <row r="247" spans="1:35" ht="12.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116"/>
      <c r="AF247" s="116"/>
      <c r="AG247" s="116"/>
      <c r="AH247" s="116"/>
      <c r="AI247" s="116"/>
    </row>
    <row r="248" spans="1:35" ht="12.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116"/>
      <c r="AF248" s="116"/>
      <c r="AG248" s="116"/>
      <c r="AH248" s="116"/>
      <c r="AI248" s="116"/>
    </row>
    <row r="249" spans="1:35" ht="12.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116"/>
      <c r="AF249" s="116"/>
      <c r="AG249" s="116"/>
      <c r="AH249" s="116"/>
      <c r="AI249" s="116"/>
    </row>
    <row r="250" spans="1:35" ht="12.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116"/>
      <c r="AF250" s="116"/>
      <c r="AG250" s="116"/>
      <c r="AH250" s="116"/>
      <c r="AI250" s="116"/>
    </row>
    <row r="251" spans="1:35" ht="12.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116"/>
      <c r="AF251" s="116"/>
      <c r="AG251" s="116"/>
      <c r="AH251" s="116"/>
      <c r="AI251" s="116"/>
    </row>
    <row r="252" spans="1:35" ht="12.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116"/>
      <c r="AF252" s="116"/>
      <c r="AG252" s="116"/>
      <c r="AH252" s="116"/>
      <c r="AI252" s="116"/>
    </row>
    <row r="253" spans="1:35" ht="12.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116"/>
      <c r="AF253" s="116"/>
      <c r="AG253" s="116"/>
      <c r="AH253" s="116"/>
      <c r="AI253" s="116"/>
    </row>
    <row r="254" spans="1:35" ht="12.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116"/>
      <c r="AF254" s="116"/>
      <c r="AG254" s="116"/>
      <c r="AH254" s="116"/>
      <c r="AI254" s="116"/>
    </row>
    <row r="255" spans="1:35" ht="12.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116"/>
      <c r="AF255" s="116"/>
      <c r="AG255" s="116"/>
      <c r="AH255" s="116"/>
      <c r="AI255" s="116"/>
    </row>
    <row r="256" spans="1:35" ht="12.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116"/>
      <c r="AF256" s="116"/>
      <c r="AG256" s="116"/>
      <c r="AH256" s="116"/>
      <c r="AI256" s="116"/>
    </row>
    <row r="257" spans="1:35" ht="12.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116"/>
      <c r="AF257" s="116"/>
      <c r="AG257" s="116"/>
      <c r="AH257" s="116"/>
      <c r="AI257" s="116"/>
    </row>
    <row r="258" spans="1:35" ht="12.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116"/>
      <c r="AF258" s="116"/>
      <c r="AG258" s="116"/>
      <c r="AH258" s="116"/>
      <c r="AI258" s="116"/>
    </row>
    <row r="259" spans="1:35" ht="12.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116"/>
      <c r="AF259" s="116"/>
      <c r="AG259" s="116"/>
      <c r="AH259" s="116"/>
      <c r="AI259" s="116"/>
    </row>
    <row r="260" spans="1:35" ht="12.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116"/>
      <c r="AF260" s="116"/>
      <c r="AG260" s="116"/>
      <c r="AH260" s="116"/>
      <c r="AI260" s="116"/>
    </row>
    <row r="261" spans="1:35" ht="12.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116"/>
      <c r="AF261" s="116"/>
      <c r="AG261" s="116"/>
      <c r="AH261" s="116"/>
      <c r="AI261" s="116"/>
    </row>
    <row r="262" spans="1:35" ht="12.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116"/>
      <c r="AF262" s="116"/>
      <c r="AG262" s="116"/>
      <c r="AH262" s="116"/>
      <c r="AI262" s="116"/>
    </row>
    <row r="263" spans="1:35" ht="12.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116"/>
      <c r="AF263" s="116"/>
      <c r="AG263" s="116"/>
      <c r="AH263" s="116"/>
      <c r="AI263" s="116"/>
    </row>
    <row r="264" spans="1:35" ht="12.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116"/>
      <c r="AF264" s="116"/>
      <c r="AG264" s="116"/>
      <c r="AH264" s="116"/>
      <c r="AI264" s="116"/>
    </row>
    <row r="265" spans="1:35" ht="12.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116"/>
      <c r="AF265" s="116"/>
      <c r="AG265" s="116"/>
      <c r="AH265" s="116"/>
      <c r="AI265" s="116"/>
    </row>
    <row r="266" spans="1:35" ht="12.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116"/>
      <c r="AF266" s="116"/>
      <c r="AG266" s="116"/>
      <c r="AH266" s="116"/>
      <c r="AI266" s="116"/>
    </row>
    <row r="267" spans="1:35" ht="12.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116"/>
      <c r="AF267" s="116"/>
      <c r="AG267" s="116"/>
      <c r="AH267" s="116"/>
      <c r="AI267" s="116"/>
    </row>
    <row r="268" spans="1:35" ht="12.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116"/>
      <c r="AF268" s="116"/>
      <c r="AG268" s="116"/>
      <c r="AH268" s="116"/>
      <c r="AI268" s="116"/>
    </row>
    <row r="269" spans="1:35" ht="12.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116"/>
      <c r="AF269" s="116"/>
      <c r="AG269" s="116"/>
      <c r="AH269" s="116"/>
      <c r="AI269" s="116"/>
    </row>
    <row r="270" spans="1:35" ht="12.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116"/>
      <c r="AF270" s="116"/>
      <c r="AG270" s="116"/>
      <c r="AH270" s="116"/>
      <c r="AI270" s="116"/>
    </row>
    <row r="271" spans="1:35" ht="12.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116"/>
      <c r="AF271" s="116"/>
      <c r="AG271" s="116"/>
      <c r="AH271" s="116"/>
      <c r="AI271" s="116"/>
    </row>
    <row r="272" spans="1:35" ht="12.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116"/>
      <c r="AF272" s="116"/>
      <c r="AG272" s="116"/>
      <c r="AH272" s="116"/>
      <c r="AI272" s="116"/>
    </row>
    <row r="273" spans="1:35" ht="12.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116"/>
      <c r="AF273" s="116"/>
      <c r="AG273" s="116"/>
      <c r="AH273" s="116"/>
      <c r="AI273" s="116"/>
    </row>
    <row r="274" spans="1:35" ht="12.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116"/>
      <c r="AF274" s="116"/>
      <c r="AG274" s="116"/>
      <c r="AH274" s="116"/>
      <c r="AI274" s="116"/>
    </row>
    <row r="275" spans="1:35" ht="12.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116"/>
      <c r="AF275" s="116"/>
      <c r="AG275" s="116"/>
      <c r="AH275" s="116"/>
      <c r="AI275" s="116"/>
    </row>
    <row r="276" spans="1:35" ht="12.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116"/>
      <c r="AF276" s="116"/>
      <c r="AG276" s="116"/>
      <c r="AH276" s="116"/>
      <c r="AI276" s="116"/>
    </row>
    <row r="277" spans="1:35" ht="12.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116"/>
      <c r="AF277" s="116"/>
      <c r="AG277" s="116"/>
      <c r="AH277" s="116"/>
      <c r="AI277" s="116"/>
    </row>
    <row r="278" spans="1:35" ht="12.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116"/>
      <c r="AF278" s="116"/>
      <c r="AG278" s="116"/>
      <c r="AH278" s="116"/>
      <c r="AI278" s="116"/>
    </row>
    <row r="279" spans="1:35" ht="12.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116"/>
      <c r="AF279" s="116"/>
      <c r="AG279" s="116"/>
      <c r="AH279" s="116"/>
      <c r="AI279" s="116"/>
    </row>
    <row r="280" spans="1:35" ht="12.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116"/>
      <c r="AF280" s="116"/>
      <c r="AG280" s="116"/>
      <c r="AH280" s="116"/>
      <c r="AI280" s="116"/>
    </row>
    <row r="281" spans="1:35" ht="12.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116"/>
      <c r="AF281" s="116"/>
      <c r="AG281" s="116"/>
      <c r="AH281" s="116"/>
      <c r="AI281" s="116"/>
    </row>
    <row r="282" spans="1:35" ht="12.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116"/>
      <c r="AF282" s="116"/>
      <c r="AG282" s="116"/>
      <c r="AH282" s="116"/>
      <c r="AI282" s="116"/>
    </row>
    <row r="283" spans="1:35" ht="12.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116"/>
      <c r="AF283" s="116"/>
      <c r="AG283" s="116"/>
      <c r="AH283" s="116"/>
      <c r="AI283" s="116"/>
    </row>
    <row r="284" spans="1:35" ht="12.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116"/>
      <c r="AF284" s="116"/>
      <c r="AG284" s="116"/>
      <c r="AH284" s="116"/>
      <c r="AI284" s="116"/>
    </row>
    <row r="285" spans="1:35" ht="12.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116"/>
      <c r="AF285" s="116"/>
      <c r="AG285" s="116"/>
      <c r="AH285" s="116"/>
      <c r="AI285" s="116"/>
    </row>
    <row r="286" spans="1:35" ht="12.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116"/>
      <c r="AF286" s="116"/>
      <c r="AG286" s="116"/>
      <c r="AH286" s="116"/>
      <c r="AI286" s="116"/>
    </row>
    <row r="287" spans="1:35" ht="12.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116"/>
      <c r="AF287" s="116"/>
      <c r="AG287" s="116"/>
      <c r="AH287" s="116"/>
      <c r="AI287" s="116"/>
    </row>
    <row r="288" spans="1:35" ht="12.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116"/>
      <c r="AF288" s="116"/>
      <c r="AG288" s="116"/>
      <c r="AH288" s="116"/>
      <c r="AI288" s="116"/>
    </row>
    <row r="289" spans="1:35" ht="12.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116"/>
      <c r="AF289" s="116"/>
      <c r="AG289" s="116"/>
      <c r="AH289" s="116"/>
      <c r="AI289" s="116"/>
    </row>
    <row r="290" spans="1:35" ht="12.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116"/>
      <c r="AF290" s="116"/>
      <c r="AG290" s="116"/>
      <c r="AH290" s="116"/>
      <c r="AI290" s="116"/>
    </row>
    <row r="291" spans="1:35" ht="12.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116"/>
      <c r="AF291" s="116"/>
      <c r="AG291" s="116"/>
      <c r="AH291" s="116"/>
      <c r="AI291" s="116"/>
    </row>
    <row r="292" spans="1:35" ht="12.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116"/>
      <c r="AF292" s="116"/>
      <c r="AG292" s="116"/>
      <c r="AH292" s="116"/>
      <c r="AI292" s="116"/>
    </row>
    <row r="293" spans="1:35" ht="12.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116"/>
      <c r="AF293" s="116"/>
      <c r="AG293" s="116"/>
      <c r="AH293" s="116"/>
      <c r="AI293" s="116"/>
    </row>
    <row r="294" spans="1:35" ht="12.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116"/>
      <c r="AF294" s="116"/>
      <c r="AG294" s="116"/>
      <c r="AH294" s="116"/>
      <c r="AI294" s="116"/>
    </row>
    <row r="295" spans="1:35" ht="12.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116"/>
      <c r="AF295" s="116"/>
      <c r="AG295" s="116"/>
      <c r="AH295" s="116"/>
      <c r="AI295" s="116"/>
    </row>
    <row r="296" spans="1:35" ht="12.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116"/>
      <c r="AF296" s="116"/>
      <c r="AG296" s="116"/>
      <c r="AH296" s="116"/>
      <c r="AI296" s="116"/>
    </row>
    <row r="297" spans="1:35" ht="12.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116"/>
      <c r="AF297" s="116"/>
      <c r="AG297" s="116"/>
      <c r="AH297" s="116"/>
      <c r="AI297" s="116"/>
    </row>
    <row r="298" spans="1:35" ht="12.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116"/>
      <c r="AF298" s="116"/>
      <c r="AG298" s="116"/>
      <c r="AH298" s="116"/>
      <c r="AI298" s="116"/>
    </row>
    <row r="299" spans="1:35" ht="12.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116"/>
      <c r="AF299" s="116"/>
      <c r="AG299" s="116"/>
      <c r="AH299" s="116"/>
      <c r="AI299" s="116"/>
    </row>
    <row r="300" spans="1:35" ht="12.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116"/>
      <c r="AF300" s="116"/>
      <c r="AG300" s="116"/>
      <c r="AH300" s="116"/>
      <c r="AI300" s="116"/>
    </row>
    <row r="301" spans="1:35" ht="12.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116"/>
      <c r="AF301" s="116"/>
      <c r="AG301" s="116"/>
      <c r="AH301" s="116"/>
      <c r="AI301" s="116"/>
    </row>
    <row r="302" spans="1:35" ht="12.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116"/>
      <c r="AF302" s="116"/>
      <c r="AG302" s="116"/>
      <c r="AH302" s="116"/>
      <c r="AI302" s="116"/>
    </row>
    <row r="303" spans="1:35" ht="12.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116"/>
      <c r="AF303" s="116"/>
      <c r="AG303" s="116"/>
      <c r="AH303" s="116"/>
      <c r="AI303" s="116"/>
    </row>
    <row r="304" spans="1:35" ht="12.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116"/>
      <c r="AF304" s="116"/>
      <c r="AG304" s="116"/>
      <c r="AH304" s="116"/>
      <c r="AI304" s="116"/>
    </row>
    <row r="305" spans="1:35" ht="12.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116"/>
      <c r="AF305" s="116"/>
      <c r="AG305" s="116"/>
      <c r="AH305" s="116"/>
      <c r="AI305" s="116"/>
    </row>
    <row r="306" spans="1:35" ht="12.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116"/>
      <c r="AF306" s="116"/>
      <c r="AG306" s="116"/>
      <c r="AH306" s="116"/>
      <c r="AI306" s="116"/>
    </row>
    <row r="307" spans="1:35" ht="12.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116"/>
      <c r="AF307" s="116"/>
      <c r="AG307" s="116"/>
      <c r="AH307" s="116"/>
      <c r="AI307" s="116"/>
    </row>
    <row r="308" spans="1:35" ht="12.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116"/>
      <c r="AF308" s="116"/>
      <c r="AG308" s="116"/>
      <c r="AH308" s="116"/>
      <c r="AI308" s="116"/>
    </row>
    <row r="309" spans="1:35" ht="12.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116"/>
      <c r="AF309" s="116"/>
      <c r="AG309" s="116"/>
      <c r="AH309" s="116"/>
      <c r="AI309" s="116"/>
    </row>
    <row r="310" spans="1:35" ht="12.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116"/>
      <c r="AF310" s="116"/>
      <c r="AG310" s="116"/>
      <c r="AH310" s="116"/>
      <c r="AI310" s="116"/>
    </row>
    <row r="311" spans="1:35" ht="12.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116"/>
      <c r="AF311" s="116"/>
      <c r="AG311" s="116"/>
      <c r="AH311" s="116"/>
      <c r="AI311" s="116"/>
    </row>
    <row r="312" spans="1:35" ht="12.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116"/>
      <c r="AF312" s="116"/>
      <c r="AG312" s="116"/>
      <c r="AH312" s="116"/>
      <c r="AI312" s="116"/>
    </row>
    <row r="313" spans="1:35" ht="12.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116"/>
      <c r="AF313" s="116"/>
      <c r="AG313" s="116"/>
      <c r="AH313" s="116"/>
      <c r="AI313" s="116"/>
    </row>
    <row r="314" spans="1:35" ht="12.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116"/>
      <c r="AF314" s="116"/>
      <c r="AG314" s="116"/>
      <c r="AH314" s="116"/>
      <c r="AI314" s="116"/>
    </row>
    <row r="315" spans="1:35" ht="12.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116"/>
      <c r="AF315" s="116"/>
      <c r="AG315" s="116"/>
      <c r="AH315" s="116"/>
      <c r="AI315" s="116"/>
    </row>
    <row r="316" spans="1:35" ht="12.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116"/>
      <c r="AF316" s="116"/>
      <c r="AG316" s="116"/>
      <c r="AH316" s="116"/>
      <c r="AI316" s="116"/>
    </row>
    <row r="317" spans="1:35" ht="12.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116"/>
      <c r="AF317" s="116"/>
      <c r="AG317" s="116"/>
      <c r="AH317" s="116"/>
      <c r="AI317" s="116"/>
    </row>
    <row r="318" spans="1:35" ht="12.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116"/>
      <c r="AF318" s="116"/>
      <c r="AG318" s="116"/>
      <c r="AH318" s="116"/>
      <c r="AI318" s="116"/>
    </row>
    <row r="319" spans="1:35" ht="12.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116"/>
      <c r="AF319" s="116"/>
      <c r="AG319" s="116"/>
      <c r="AH319" s="116"/>
      <c r="AI319" s="116"/>
    </row>
    <row r="320" spans="1:35" ht="12.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116"/>
      <c r="AF320" s="116"/>
      <c r="AG320" s="116"/>
      <c r="AH320" s="116"/>
      <c r="AI320" s="116"/>
    </row>
    <row r="321" spans="1:35" ht="12.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116"/>
      <c r="AF321" s="116"/>
      <c r="AG321" s="116"/>
      <c r="AH321" s="116"/>
      <c r="AI321" s="116"/>
    </row>
    <row r="322" spans="1:35" ht="12.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116"/>
      <c r="AF322" s="116"/>
      <c r="AG322" s="116"/>
      <c r="AH322" s="116"/>
      <c r="AI322" s="116"/>
    </row>
    <row r="323" spans="1:35" ht="12.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116"/>
      <c r="AF323" s="116"/>
      <c r="AG323" s="116"/>
      <c r="AH323" s="116"/>
      <c r="AI323" s="116"/>
    </row>
    <row r="324" spans="1:35" ht="12.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116"/>
      <c r="AF324" s="116"/>
      <c r="AG324" s="116"/>
      <c r="AH324" s="116"/>
      <c r="AI324" s="116"/>
    </row>
    <row r="325" spans="1:35" ht="12.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116"/>
      <c r="AF325" s="116"/>
      <c r="AG325" s="116"/>
      <c r="AH325" s="116"/>
      <c r="AI325" s="116"/>
    </row>
    <row r="326" spans="1:35" ht="12.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116"/>
      <c r="AF326" s="116"/>
      <c r="AG326" s="116"/>
      <c r="AH326" s="116"/>
      <c r="AI326" s="116"/>
    </row>
    <row r="327" spans="1:35" ht="12.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116"/>
      <c r="AF327" s="116"/>
      <c r="AG327" s="116"/>
      <c r="AH327" s="116"/>
      <c r="AI327" s="116"/>
    </row>
    <row r="328" spans="1:35" ht="12.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116"/>
      <c r="AF328" s="116"/>
      <c r="AG328" s="116"/>
      <c r="AH328" s="116"/>
      <c r="AI328" s="116"/>
    </row>
    <row r="329" spans="1:35" ht="12.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116"/>
      <c r="AF329" s="116"/>
      <c r="AG329" s="116"/>
      <c r="AH329" s="116"/>
      <c r="AI329" s="116"/>
    </row>
    <row r="330" spans="1:35" ht="12.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116"/>
      <c r="AF330" s="116"/>
      <c r="AG330" s="116"/>
      <c r="AH330" s="116"/>
      <c r="AI330" s="116"/>
    </row>
    <row r="331" spans="1:35" ht="12.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116"/>
      <c r="AF331" s="116"/>
      <c r="AG331" s="116"/>
      <c r="AH331" s="116"/>
      <c r="AI331" s="116"/>
    </row>
    <row r="332" spans="1:35" ht="12.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116"/>
      <c r="AF332" s="116"/>
      <c r="AG332" s="116"/>
      <c r="AH332" s="116"/>
      <c r="AI332" s="116"/>
    </row>
    <row r="333" spans="1:35" ht="12.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116"/>
      <c r="AF333" s="116"/>
      <c r="AG333" s="116"/>
      <c r="AH333" s="116"/>
      <c r="AI333" s="116"/>
    </row>
    <row r="334" spans="1:35" ht="12.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116"/>
      <c r="AF334" s="116"/>
      <c r="AG334" s="116"/>
      <c r="AH334" s="116"/>
      <c r="AI334" s="116"/>
    </row>
    <row r="335" spans="1:35" ht="12.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116"/>
      <c r="AF335" s="116"/>
      <c r="AG335" s="116"/>
      <c r="AH335" s="116"/>
      <c r="AI335" s="116"/>
    </row>
    <row r="336" spans="1:35" ht="12.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116"/>
      <c r="AF336" s="116"/>
      <c r="AG336" s="116"/>
      <c r="AH336" s="116"/>
      <c r="AI336" s="116"/>
    </row>
    <row r="337" spans="1:35" ht="12.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116"/>
      <c r="AF337" s="116"/>
      <c r="AG337" s="116"/>
      <c r="AH337" s="116"/>
      <c r="AI337" s="116"/>
    </row>
    <row r="338" spans="1:35" ht="12.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116"/>
      <c r="AF338" s="116"/>
      <c r="AG338" s="116"/>
      <c r="AH338" s="116"/>
      <c r="AI338" s="116"/>
    </row>
    <row r="339" spans="1:35" ht="12.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116"/>
      <c r="AF339" s="116"/>
      <c r="AG339" s="116"/>
      <c r="AH339" s="116"/>
      <c r="AI339" s="116"/>
    </row>
    <row r="340" spans="1:35" ht="12.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116"/>
      <c r="AF340" s="116"/>
      <c r="AG340" s="116"/>
      <c r="AH340" s="116"/>
      <c r="AI340" s="116"/>
    </row>
    <row r="341" spans="1:35" ht="12.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116"/>
      <c r="AF341" s="116"/>
      <c r="AG341" s="116"/>
      <c r="AH341" s="116"/>
      <c r="AI341" s="116"/>
    </row>
    <row r="342" spans="1:35" ht="12.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116"/>
      <c r="AF342" s="116"/>
      <c r="AG342" s="116"/>
      <c r="AH342" s="116"/>
      <c r="AI342" s="116"/>
    </row>
    <row r="343" spans="1:35" ht="12.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116"/>
      <c r="AF343" s="116"/>
      <c r="AG343" s="116"/>
      <c r="AH343" s="116"/>
      <c r="AI343" s="116"/>
    </row>
    <row r="344" spans="1:35" ht="12.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116"/>
      <c r="AF344" s="116"/>
      <c r="AG344" s="116"/>
      <c r="AH344" s="116"/>
      <c r="AI344" s="116"/>
    </row>
    <row r="345" spans="1:35" ht="12.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116"/>
      <c r="AF345" s="116"/>
      <c r="AG345" s="116"/>
      <c r="AH345" s="116"/>
      <c r="AI345" s="116"/>
    </row>
    <row r="346" spans="1:35" ht="12.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116"/>
      <c r="AF346" s="116"/>
      <c r="AG346" s="116"/>
      <c r="AH346" s="116"/>
      <c r="AI346" s="116"/>
    </row>
    <row r="347" spans="1:35" ht="12.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116"/>
      <c r="AF347" s="116"/>
      <c r="AG347" s="116"/>
      <c r="AH347" s="116"/>
      <c r="AI347" s="116"/>
    </row>
    <row r="348" spans="1:35" ht="12.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116"/>
      <c r="AF348" s="116"/>
      <c r="AG348" s="116"/>
      <c r="AH348" s="116"/>
      <c r="AI348" s="116"/>
    </row>
    <row r="349" spans="1:35" ht="12.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116"/>
      <c r="AF349" s="116"/>
      <c r="AG349" s="116"/>
      <c r="AH349" s="116"/>
      <c r="AI349" s="116"/>
    </row>
    <row r="350" spans="1:35" ht="12.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116"/>
      <c r="AF350" s="116"/>
      <c r="AG350" s="116"/>
      <c r="AH350" s="116"/>
      <c r="AI350" s="116"/>
    </row>
    <row r="351" spans="1:35" ht="12.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116"/>
      <c r="AF351" s="116"/>
      <c r="AG351" s="116"/>
      <c r="AH351" s="116"/>
      <c r="AI351" s="116"/>
    </row>
    <row r="352" spans="1:35"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116"/>
      <c r="AF352" s="116"/>
      <c r="AG352" s="116"/>
      <c r="AH352" s="116"/>
      <c r="AI352" s="116"/>
    </row>
    <row r="353" spans="1:35" ht="12.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116"/>
      <c r="AF353" s="116"/>
      <c r="AG353" s="116"/>
      <c r="AH353" s="116"/>
      <c r="AI353" s="116"/>
    </row>
    <row r="354" spans="1:35" ht="12.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116"/>
      <c r="AF354" s="116"/>
      <c r="AG354" s="116"/>
      <c r="AH354" s="116"/>
      <c r="AI354" s="116"/>
    </row>
    <row r="355" spans="1:35" ht="12.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116"/>
      <c r="AF355" s="116"/>
      <c r="AG355" s="116"/>
      <c r="AH355" s="116"/>
      <c r="AI355" s="116"/>
    </row>
    <row r="356" spans="1:35" ht="12.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116"/>
      <c r="AF356" s="116"/>
      <c r="AG356" s="116"/>
      <c r="AH356" s="116"/>
      <c r="AI356" s="116"/>
    </row>
    <row r="357" spans="1:35" ht="12.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116"/>
      <c r="AF357" s="116"/>
      <c r="AG357" s="116"/>
      <c r="AH357" s="116"/>
      <c r="AI357" s="116"/>
    </row>
    <row r="358" spans="1:35" ht="12.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116"/>
      <c r="AF358" s="116"/>
      <c r="AG358" s="116"/>
      <c r="AH358" s="116"/>
      <c r="AI358" s="116"/>
    </row>
    <row r="359" spans="1:35" ht="12.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116"/>
      <c r="AF359" s="116"/>
      <c r="AG359" s="116"/>
      <c r="AH359" s="116"/>
      <c r="AI359" s="116"/>
    </row>
    <row r="360" spans="1:35" ht="12.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116"/>
      <c r="AF360" s="116"/>
      <c r="AG360" s="116"/>
      <c r="AH360" s="116"/>
      <c r="AI360" s="116"/>
    </row>
    <row r="361" spans="1:35" ht="12.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116"/>
      <c r="AF361" s="116"/>
      <c r="AG361" s="116"/>
      <c r="AH361" s="116"/>
      <c r="AI361" s="116"/>
    </row>
    <row r="362" spans="1:35" ht="12.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116"/>
      <c r="AF362" s="116"/>
      <c r="AG362" s="116"/>
      <c r="AH362" s="116"/>
      <c r="AI362" s="116"/>
    </row>
    <row r="363" spans="1:35" ht="12.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116"/>
      <c r="AF363" s="116"/>
      <c r="AG363" s="116"/>
      <c r="AH363" s="116"/>
      <c r="AI363" s="116"/>
    </row>
    <row r="364" spans="1:35" ht="12.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116"/>
      <c r="AF364" s="116"/>
      <c r="AG364" s="116"/>
      <c r="AH364" s="116"/>
      <c r="AI364" s="116"/>
    </row>
    <row r="365" spans="1:35" ht="12.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116"/>
      <c r="AF365" s="116"/>
      <c r="AG365" s="116"/>
      <c r="AH365" s="116"/>
      <c r="AI365" s="116"/>
    </row>
    <row r="366" spans="1:35" ht="12.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116"/>
      <c r="AF366" s="116"/>
      <c r="AG366" s="116"/>
      <c r="AH366" s="116"/>
      <c r="AI366" s="116"/>
    </row>
    <row r="367" spans="1:35" ht="12.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116"/>
      <c r="AF367" s="116"/>
      <c r="AG367" s="116"/>
      <c r="AH367" s="116"/>
      <c r="AI367" s="116"/>
    </row>
    <row r="368" spans="1:35" ht="12.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116"/>
      <c r="AF368" s="116"/>
      <c r="AG368" s="116"/>
      <c r="AH368" s="116"/>
      <c r="AI368" s="116"/>
    </row>
    <row r="369" spans="1:35" ht="12.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116"/>
      <c r="AF369" s="116"/>
      <c r="AG369" s="116"/>
      <c r="AH369" s="116"/>
      <c r="AI369" s="116"/>
    </row>
    <row r="370" spans="1:35" ht="12.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116"/>
      <c r="AF370" s="116"/>
      <c r="AG370" s="116"/>
      <c r="AH370" s="116"/>
      <c r="AI370" s="116"/>
    </row>
    <row r="371" spans="1:35" ht="12.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116"/>
      <c r="AF371" s="116"/>
      <c r="AG371" s="116"/>
      <c r="AH371" s="116"/>
      <c r="AI371" s="116"/>
    </row>
    <row r="372" spans="1:35" ht="12.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116"/>
      <c r="AF372" s="116"/>
      <c r="AG372" s="116"/>
      <c r="AH372" s="116"/>
      <c r="AI372" s="116"/>
    </row>
    <row r="373" spans="1:35" ht="12.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116"/>
      <c r="AF373" s="116"/>
      <c r="AG373" s="116"/>
      <c r="AH373" s="116"/>
      <c r="AI373" s="116"/>
    </row>
    <row r="374" spans="1:35" ht="12.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116"/>
      <c r="AF374" s="116"/>
      <c r="AG374" s="116"/>
      <c r="AH374" s="116"/>
      <c r="AI374" s="116"/>
    </row>
    <row r="375" spans="1:35" ht="12.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116"/>
      <c r="AF375" s="116"/>
      <c r="AG375" s="116"/>
      <c r="AH375" s="116"/>
      <c r="AI375" s="116"/>
    </row>
    <row r="376" spans="1:35" ht="12.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116"/>
      <c r="AF376" s="116"/>
      <c r="AG376" s="116"/>
      <c r="AH376" s="116"/>
      <c r="AI376" s="116"/>
    </row>
    <row r="377" spans="1:35" ht="12.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116"/>
      <c r="AF377" s="116"/>
      <c r="AG377" s="116"/>
      <c r="AH377" s="116"/>
      <c r="AI377" s="116"/>
    </row>
    <row r="378" spans="1:35" ht="12.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116"/>
      <c r="AF378" s="116"/>
      <c r="AG378" s="116"/>
      <c r="AH378" s="116"/>
      <c r="AI378" s="116"/>
    </row>
    <row r="379" spans="1:35" ht="12.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116"/>
      <c r="AF379" s="116"/>
      <c r="AG379" s="116"/>
      <c r="AH379" s="116"/>
      <c r="AI379" s="116"/>
    </row>
    <row r="380" spans="1:35" ht="12.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116"/>
      <c r="AF380" s="116"/>
      <c r="AG380" s="116"/>
      <c r="AH380" s="116"/>
      <c r="AI380" s="116"/>
    </row>
    <row r="381" spans="1:35" ht="12.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116"/>
      <c r="AF381" s="116"/>
      <c r="AG381" s="116"/>
      <c r="AH381" s="116"/>
      <c r="AI381" s="116"/>
    </row>
    <row r="382" spans="1:35" ht="12.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116"/>
      <c r="AF382" s="116"/>
      <c r="AG382" s="116"/>
      <c r="AH382" s="116"/>
      <c r="AI382" s="116"/>
    </row>
    <row r="383" spans="1:35" ht="12.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116"/>
      <c r="AF383" s="116"/>
      <c r="AG383" s="116"/>
      <c r="AH383" s="116"/>
      <c r="AI383" s="116"/>
    </row>
    <row r="384" spans="1:35" ht="12.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116"/>
      <c r="AF384" s="116"/>
      <c r="AG384" s="116"/>
      <c r="AH384" s="116"/>
      <c r="AI384" s="116"/>
    </row>
    <row r="385" spans="1:35" ht="12.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116"/>
      <c r="AF385" s="116"/>
      <c r="AG385" s="116"/>
      <c r="AH385" s="116"/>
      <c r="AI385" s="116"/>
    </row>
    <row r="386" spans="1:35" ht="12.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116"/>
      <c r="AF386" s="116"/>
      <c r="AG386" s="116"/>
      <c r="AH386" s="116"/>
      <c r="AI386" s="116"/>
    </row>
    <row r="387" spans="1:35" ht="12.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116"/>
      <c r="AF387" s="116"/>
      <c r="AG387" s="116"/>
      <c r="AH387" s="116"/>
      <c r="AI387" s="116"/>
    </row>
    <row r="388" spans="1:35" ht="12.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116"/>
      <c r="AF388" s="116"/>
      <c r="AG388" s="116"/>
      <c r="AH388" s="116"/>
      <c r="AI388" s="116"/>
    </row>
    <row r="389" spans="1:35" ht="12.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116"/>
      <c r="AF389" s="116"/>
      <c r="AG389" s="116"/>
      <c r="AH389" s="116"/>
      <c r="AI389" s="116"/>
    </row>
    <row r="390" spans="1:35" ht="12.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116"/>
      <c r="AF390" s="116"/>
      <c r="AG390" s="116"/>
      <c r="AH390" s="116"/>
      <c r="AI390" s="116"/>
    </row>
    <row r="391" spans="1:35" ht="12.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116"/>
      <c r="AF391" s="116"/>
      <c r="AG391" s="116"/>
      <c r="AH391" s="116"/>
      <c r="AI391" s="116"/>
    </row>
    <row r="392" spans="1:35" ht="12.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116"/>
      <c r="AF392" s="116"/>
      <c r="AG392" s="116"/>
      <c r="AH392" s="116"/>
      <c r="AI392" s="116"/>
    </row>
    <row r="393" spans="1:35" ht="12.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116"/>
      <c r="AF393" s="116"/>
      <c r="AG393" s="116"/>
      <c r="AH393" s="116"/>
      <c r="AI393" s="116"/>
    </row>
    <row r="394" spans="1:35" ht="12.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116"/>
      <c r="AF394" s="116"/>
      <c r="AG394" s="116"/>
      <c r="AH394" s="116"/>
      <c r="AI394" s="116"/>
    </row>
    <row r="395" spans="1:35" ht="12.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116"/>
      <c r="AF395" s="116"/>
      <c r="AG395" s="116"/>
      <c r="AH395" s="116"/>
      <c r="AI395" s="116"/>
    </row>
    <row r="396" spans="1:35" ht="12.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116"/>
      <c r="AF396" s="116"/>
      <c r="AG396" s="116"/>
      <c r="AH396" s="116"/>
      <c r="AI396" s="116"/>
    </row>
    <row r="397" spans="1:35" ht="12.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116"/>
      <c r="AF397" s="116"/>
      <c r="AG397" s="116"/>
      <c r="AH397" s="116"/>
      <c r="AI397" s="116"/>
    </row>
    <row r="398" spans="1:35" ht="12.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116"/>
      <c r="AF398" s="116"/>
      <c r="AG398" s="116"/>
      <c r="AH398" s="116"/>
      <c r="AI398" s="116"/>
    </row>
    <row r="399" spans="1:35" ht="12.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116"/>
      <c r="AF399" s="116"/>
      <c r="AG399" s="116"/>
      <c r="AH399" s="116"/>
      <c r="AI399" s="116"/>
    </row>
    <row r="400" spans="1:35" ht="12.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116"/>
      <c r="AF400" s="116"/>
      <c r="AG400" s="116"/>
      <c r="AH400" s="116"/>
      <c r="AI400" s="116"/>
    </row>
    <row r="401" spans="1:35" ht="12.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116"/>
      <c r="AF401" s="116"/>
      <c r="AG401" s="116"/>
      <c r="AH401" s="116"/>
      <c r="AI401" s="116"/>
    </row>
    <row r="402" spans="1:35" ht="12.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116"/>
      <c r="AF402" s="116"/>
      <c r="AG402" s="116"/>
      <c r="AH402" s="116"/>
      <c r="AI402" s="116"/>
    </row>
    <row r="403" spans="1:35" ht="12.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116"/>
      <c r="AF403" s="116"/>
      <c r="AG403" s="116"/>
      <c r="AH403" s="116"/>
      <c r="AI403" s="116"/>
    </row>
    <row r="404" spans="1:35" ht="12.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116"/>
      <c r="AF404" s="116"/>
      <c r="AG404" s="116"/>
      <c r="AH404" s="116"/>
      <c r="AI404" s="116"/>
    </row>
    <row r="405" spans="1:35" ht="12.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116"/>
      <c r="AF405" s="116"/>
      <c r="AG405" s="116"/>
      <c r="AH405" s="116"/>
      <c r="AI405" s="116"/>
    </row>
    <row r="406" spans="1:35" ht="12.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116"/>
      <c r="AF406" s="116"/>
      <c r="AG406" s="116"/>
      <c r="AH406" s="116"/>
      <c r="AI406" s="116"/>
    </row>
    <row r="407" spans="1:35" ht="12.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116"/>
      <c r="AF407" s="116"/>
      <c r="AG407" s="116"/>
      <c r="AH407" s="116"/>
      <c r="AI407" s="116"/>
    </row>
    <row r="408" spans="1:35" ht="12.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116"/>
      <c r="AF408" s="116"/>
      <c r="AG408" s="116"/>
      <c r="AH408" s="116"/>
      <c r="AI408" s="116"/>
    </row>
    <row r="409" spans="1:35" ht="12.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116"/>
      <c r="AF409" s="116"/>
      <c r="AG409" s="116"/>
      <c r="AH409" s="116"/>
      <c r="AI409" s="116"/>
    </row>
    <row r="410" spans="1:35" ht="12.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116"/>
      <c r="AF410" s="116"/>
      <c r="AG410" s="116"/>
      <c r="AH410" s="116"/>
      <c r="AI410" s="116"/>
    </row>
    <row r="411" spans="1:35" ht="12.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116"/>
      <c r="AF411" s="116"/>
      <c r="AG411" s="116"/>
      <c r="AH411" s="116"/>
      <c r="AI411" s="116"/>
    </row>
    <row r="412" spans="1:35" ht="12.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116"/>
      <c r="AF412" s="116"/>
      <c r="AG412" s="116"/>
      <c r="AH412" s="116"/>
      <c r="AI412" s="116"/>
    </row>
    <row r="413" spans="1:35" ht="12.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116"/>
      <c r="AF413" s="116"/>
      <c r="AG413" s="116"/>
      <c r="AH413" s="116"/>
      <c r="AI413" s="116"/>
    </row>
    <row r="414" spans="1:35" ht="12.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116"/>
      <c r="AF414" s="116"/>
      <c r="AG414" s="116"/>
      <c r="AH414" s="116"/>
      <c r="AI414" s="116"/>
    </row>
    <row r="415" spans="1:35" ht="12.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116"/>
      <c r="AF415" s="116"/>
      <c r="AG415" s="116"/>
      <c r="AH415" s="116"/>
      <c r="AI415" s="116"/>
    </row>
    <row r="416" spans="1:35" ht="12.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116"/>
      <c r="AF416" s="116"/>
      <c r="AG416" s="116"/>
      <c r="AH416" s="116"/>
      <c r="AI416" s="116"/>
    </row>
    <row r="417" spans="1:35" ht="12.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116"/>
      <c r="AF417" s="116"/>
      <c r="AG417" s="116"/>
      <c r="AH417" s="116"/>
      <c r="AI417" s="116"/>
    </row>
    <row r="418" spans="1:35" ht="12.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116"/>
      <c r="AF418" s="116"/>
      <c r="AG418" s="116"/>
      <c r="AH418" s="116"/>
      <c r="AI418" s="116"/>
    </row>
    <row r="419" spans="1:35" ht="12.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116"/>
      <c r="AF419" s="116"/>
      <c r="AG419" s="116"/>
      <c r="AH419" s="116"/>
      <c r="AI419" s="116"/>
    </row>
    <row r="420" spans="1:35" ht="12.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116"/>
      <c r="AF420" s="116"/>
      <c r="AG420" s="116"/>
      <c r="AH420" s="116"/>
      <c r="AI420" s="116"/>
    </row>
    <row r="421" spans="1:35" ht="12.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116"/>
      <c r="AF421" s="116"/>
      <c r="AG421" s="116"/>
      <c r="AH421" s="116"/>
      <c r="AI421" s="116"/>
    </row>
    <row r="422" spans="1:35" ht="12.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116"/>
      <c r="AF422" s="116"/>
      <c r="AG422" s="116"/>
      <c r="AH422" s="116"/>
      <c r="AI422" s="116"/>
    </row>
    <row r="423" spans="1:35" ht="12.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116"/>
      <c r="AF423" s="116"/>
      <c r="AG423" s="116"/>
      <c r="AH423" s="116"/>
      <c r="AI423" s="116"/>
    </row>
    <row r="424" spans="1:35" ht="12.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116"/>
      <c r="AF424" s="116"/>
      <c r="AG424" s="116"/>
      <c r="AH424" s="116"/>
      <c r="AI424" s="116"/>
    </row>
    <row r="425" spans="1:35" ht="12.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116"/>
      <c r="AF425" s="116"/>
      <c r="AG425" s="116"/>
      <c r="AH425" s="116"/>
      <c r="AI425" s="116"/>
    </row>
    <row r="426" spans="1:35" ht="12.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116"/>
      <c r="AF426" s="116"/>
      <c r="AG426" s="116"/>
      <c r="AH426" s="116"/>
      <c r="AI426" s="116"/>
    </row>
    <row r="427" spans="1:35" ht="12.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116"/>
      <c r="AF427" s="116"/>
      <c r="AG427" s="116"/>
      <c r="AH427" s="116"/>
      <c r="AI427" s="116"/>
    </row>
    <row r="428" spans="1:35" ht="12.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116"/>
      <c r="AF428" s="116"/>
      <c r="AG428" s="116"/>
      <c r="AH428" s="116"/>
      <c r="AI428" s="116"/>
    </row>
    <row r="429" spans="1:35" ht="12.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116"/>
      <c r="AF429" s="116"/>
      <c r="AG429" s="116"/>
      <c r="AH429" s="116"/>
      <c r="AI429" s="116"/>
    </row>
    <row r="430" spans="1:35" ht="12.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116"/>
      <c r="AF430" s="116"/>
      <c r="AG430" s="116"/>
      <c r="AH430" s="116"/>
      <c r="AI430" s="116"/>
    </row>
    <row r="431" spans="1:35" ht="12.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116"/>
      <c r="AF431" s="116"/>
      <c r="AG431" s="116"/>
      <c r="AH431" s="116"/>
      <c r="AI431" s="116"/>
    </row>
    <row r="432" spans="1:35" ht="12.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116"/>
      <c r="AF432" s="116"/>
      <c r="AG432" s="116"/>
      <c r="AH432" s="116"/>
      <c r="AI432" s="116"/>
    </row>
    <row r="433" spans="1:35" ht="12.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116"/>
      <c r="AF433" s="116"/>
      <c r="AG433" s="116"/>
      <c r="AH433" s="116"/>
      <c r="AI433" s="116"/>
    </row>
    <row r="434" spans="1:35" ht="12.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116"/>
      <c r="AF434" s="116"/>
      <c r="AG434" s="116"/>
      <c r="AH434" s="116"/>
      <c r="AI434" s="116"/>
    </row>
    <row r="435" spans="1:35" ht="12.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116"/>
      <c r="AF435" s="116"/>
      <c r="AG435" s="116"/>
      <c r="AH435" s="116"/>
      <c r="AI435" s="116"/>
    </row>
    <row r="436" spans="1:35" ht="12.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116"/>
      <c r="AF436" s="116"/>
      <c r="AG436" s="116"/>
      <c r="AH436" s="116"/>
      <c r="AI436" s="116"/>
    </row>
    <row r="437" spans="1:35" ht="12.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116"/>
      <c r="AF437" s="116"/>
      <c r="AG437" s="116"/>
      <c r="AH437" s="116"/>
      <c r="AI437" s="116"/>
    </row>
    <row r="438" spans="1:35" ht="12.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116"/>
      <c r="AF438" s="116"/>
      <c r="AG438" s="116"/>
      <c r="AH438" s="116"/>
      <c r="AI438" s="116"/>
    </row>
    <row r="439" spans="1:35" ht="12.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116"/>
      <c r="AF439" s="116"/>
      <c r="AG439" s="116"/>
      <c r="AH439" s="116"/>
      <c r="AI439" s="116"/>
    </row>
    <row r="440" spans="1:35" ht="12.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116"/>
      <c r="AF440" s="116"/>
      <c r="AG440" s="116"/>
      <c r="AH440" s="116"/>
      <c r="AI440" s="116"/>
    </row>
    <row r="441" spans="1:35" ht="12.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116"/>
      <c r="AF441" s="116"/>
      <c r="AG441" s="116"/>
      <c r="AH441" s="116"/>
      <c r="AI441" s="116"/>
    </row>
    <row r="442" spans="1:35" ht="12.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116"/>
      <c r="AF442" s="116"/>
      <c r="AG442" s="116"/>
      <c r="AH442" s="116"/>
      <c r="AI442" s="116"/>
    </row>
    <row r="443" spans="1:35" ht="12.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116"/>
      <c r="AF443" s="116"/>
      <c r="AG443" s="116"/>
      <c r="AH443" s="116"/>
      <c r="AI443" s="116"/>
    </row>
    <row r="444" spans="1:35" ht="12.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116"/>
      <c r="AF444" s="116"/>
      <c r="AG444" s="116"/>
      <c r="AH444" s="116"/>
      <c r="AI444" s="116"/>
    </row>
    <row r="445" spans="1:35" ht="12.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116"/>
      <c r="AF445" s="116"/>
      <c r="AG445" s="116"/>
      <c r="AH445" s="116"/>
      <c r="AI445" s="116"/>
    </row>
    <row r="446" spans="1:35" ht="12.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116"/>
      <c r="AF446" s="116"/>
      <c r="AG446" s="116"/>
      <c r="AH446" s="116"/>
      <c r="AI446" s="116"/>
    </row>
    <row r="447" spans="1:35" ht="12.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116"/>
      <c r="AF447" s="116"/>
      <c r="AG447" s="116"/>
      <c r="AH447" s="116"/>
      <c r="AI447" s="116"/>
    </row>
    <row r="448" spans="1:35" ht="12.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116"/>
      <c r="AF448" s="116"/>
      <c r="AG448" s="116"/>
      <c r="AH448" s="116"/>
      <c r="AI448" s="116"/>
    </row>
    <row r="449" spans="1:35" ht="12.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116"/>
      <c r="AF449" s="116"/>
      <c r="AG449" s="116"/>
      <c r="AH449" s="116"/>
      <c r="AI449" s="116"/>
    </row>
    <row r="450" spans="1:35" ht="12.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116"/>
      <c r="AF450" s="116"/>
      <c r="AG450" s="116"/>
      <c r="AH450" s="116"/>
      <c r="AI450" s="116"/>
    </row>
    <row r="451" spans="1:35" ht="12.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116"/>
      <c r="AF451" s="116"/>
      <c r="AG451" s="116"/>
      <c r="AH451" s="116"/>
      <c r="AI451" s="116"/>
    </row>
    <row r="452" spans="1:35" ht="12.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116"/>
      <c r="AF452" s="116"/>
      <c r="AG452" s="116"/>
      <c r="AH452" s="116"/>
      <c r="AI452" s="116"/>
    </row>
    <row r="453" spans="1:35" ht="12.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116"/>
      <c r="AF453" s="116"/>
      <c r="AG453" s="116"/>
      <c r="AH453" s="116"/>
      <c r="AI453" s="116"/>
    </row>
    <row r="454" spans="1:35" ht="12.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116"/>
      <c r="AF454" s="116"/>
      <c r="AG454" s="116"/>
      <c r="AH454" s="116"/>
      <c r="AI454" s="116"/>
    </row>
    <row r="455" spans="1:35" ht="12.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116"/>
      <c r="AF455" s="116"/>
      <c r="AG455" s="116"/>
      <c r="AH455" s="116"/>
      <c r="AI455" s="116"/>
    </row>
    <row r="456" spans="1:35" ht="12.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116"/>
      <c r="AF456" s="116"/>
      <c r="AG456" s="116"/>
      <c r="AH456" s="116"/>
      <c r="AI456" s="116"/>
    </row>
    <row r="457" spans="1:35" ht="12.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116"/>
      <c r="AF457" s="116"/>
      <c r="AG457" s="116"/>
      <c r="AH457" s="116"/>
      <c r="AI457" s="116"/>
    </row>
    <row r="458" spans="1:35" ht="12.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116"/>
      <c r="AF458" s="116"/>
      <c r="AG458" s="116"/>
      <c r="AH458" s="116"/>
      <c r="AI458" s="116"/>
    </row>
    <row r="459" spans="1:35" ht="12.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116"/>
      <c r="AF459" s="116"/>
      <c r="AG459" s="116"/>
      <c r="AH459" s="116"/>
      <c r="AI459" s="116"/>
    </row>
    <row r="460" spans="1:35" ht="12.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116"/>
      <c r="AF460" s="116"/>
      <c r="AG460" s="116"/>
      <c r="AH460" s="116"/>
      <c r="AI460" s="116"/>
    </row>
    <row r="461" spans="1:35" ht="12.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116"/>
      <c r="AF461" s="116"/>
      <c r="AG461" s="116"/>
      <c r="AH461" s="116"/>
      <c r="AI461" s="116"/>
    </row>
    <row r="462" spans="1:35" ht="12.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116"/>
      <c r="AF462" s="116"/>
      <c r="AG462" s="116"/>
      <c r="AH462" s="116"/>
      <c r="AI462" s="116"/>
    </row>
    <row r="463" spans="1:35" ht="12.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116"/>
      <c r="AF463" s="116"/>
      <c r="AG463" s="116"/>
      <c r="AH463" s="116"/>
      <c r="AI463" s="116"/>
    </row>
    <row r="464" spans="1:35" ht="12.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116"/>
      <c r="AF464" s="116"/>
      <c r="AG464" s="116"/>
      <c r="AH464" s="116"/>
      <c r="AI464" s="116"/>
    </row>
    <row r="465" spans="1:35" ht="12.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116"/>
      <c r="AF465" s="116"/>
      <c r="AG465" s="116"/>
      <c r="AH465" s="116"/>
      <c r="AI465" s="116"/>
    </row>
    <row r="466" spans="1:35" ht="12.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116"/>
      <c r="AF466" s="116"/>
      <c r="AG466" s="116"/>
      <c r="AH466" s="116"/>
      <c r="AI466" s="116"/>
    </row>
    <row r="467" spans="1:35" ht="12.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116"/>
      <c r="AF467" s="116"/>
      <c r="AG467" s="116"/>
      <c r="AH467" s="116"/>
      <c r="AI467" s="116"/>
    </row>
    <row r="468" spans="1:35" ht="12.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116"/>
      <c r="AF468" s="116"/>
      <c r="AG468" s="116"/>
      <c r="AH468" s="116"/>
      <c r="AI468" s="116"/>
    </row>
    <row r="469" spans="1:35" ht="12.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116"/>
      <c r="AF469" s="116"/>
      <c r="AG469" s="116"/>
      <c r="AH469" s="116"/>
      <c r="AI469" s="116"/>
    </row>
    <row r="470" spans="1:35" ht="12.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116"/>
      <c r="AF470" s="116"/>
      <c r="AG470" s="116"/>
      <c r="AH470" s="116"/>
      <c r="AI470" s="116"/>
    </row>
    <row r="471" spans="1:35" ht="12.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116"/>
      <c r="AF471" s="116"/>
      <c r="AG471" s="116"/>
      <c r="AH471" s="116"/>
      <c r="AI471" s="116"/>
    </row>
    <row r="472" spans="1:35" ht="12.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116"/>
      <c r="AF472" s="116"/>
      <c r="AG472" s="116"/>
      <c r="AH472" s="116"/>
      <c r="AI472" s="116"/>
    </row>
    <row r="473" spans="1:35" ht="12.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116"/>
      <c r="AF473" s="116"/>
      <c r="AG473" s="116"/>
      <c r="AH473" s="116"/>
      <c r="AI473" s="116"/>
    </row>
    <row r="474" spans="1:35" ht="12.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116"/>
      <c r="AF474" s="116"/>
      <c r="AG474" s="116"/>
      <c r="AH474" s="116"/>
      <c r="AI474" s="116"/>
    </row>
    <row r="475" spans="1:35" ht="12.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116"/>
      <c r="AF475" s="116"/>
      <c r="AG475" s="116"/>
      <c r="AH475" s="116"/>
      <c r="AI475" s="116"/>
    </row>
    <row r="476" spans="1:35" ht="12.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116"/>
      <c r="AF476" s="116"/>
      <c r="AG476" s="116"/>
      <c r="AH476" s="116"/>
      <c r="AI476" s="116"/>
    </row>
    <row r="477" spans="1:35" ht="12.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116"/>
      <c r="AF477" s="116"/>
      <c r="AG477" s="116"/>
      <c r="AH477" s="116"/>
      <c r="AI477" s="116"/>
    </row>
    <row r="478" spans="1:35" ht="12.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116"/>
      <c r="AF478" s="116"/>
      <c r="AG478" s="116"/>
      <c r="AH478" s="116"/>
      <c r="AI478" s="116"/>
    </row>
    <row r="479" spans="1:35" ht="12.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116"/>
      <c r="AF479" s="116"/>
      <c r="AG479" s="116"/>
      <c r="AH479" s="116"/>
      <c r="AI479" s="116"/>
    </row>
    <row r="480" spans="1:35" ht="12.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116"/>
      <c r="AF480" s="116"/>
      <c r="AG480" s="116"/>
      <c r="AH480" s="116"/>
      <c r="AI480" s="116"/>
    </row>
    <row r="481" spans="1:35" ht="12.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116"/>
      <c r="AF481" s="116"/>
      <c r="AG481" s="116"/>
      <c r="AH481" s="116"/>
      <c r="AI481" s="116"/>
    </row>
    <row r="482" spans="1:35" ht="12.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116"/>
      <c r="AF482" s="116"/>
      <c r="AG482" s="116"/>
      <c r="AH482" s="116"/>
      <c r="AI482" s="116"/>
    </row>
    <row r="483" spans="1:35" ht="12.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116"/>
      <c r="AF483" s="116"/>
      <c r="AG483" s="116"/>
      <c r="AH483" s="116"/>
      <c r="AI483" s="116"/>
    </row>
    <row r="484" spans="1:35" ht="12.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116"/>
      <c r="AF484" s="116"/>
      <c r="AG484" s="116"/>
      <c r="AH484" s="116"/>
      <c r="AI484" s="116"/>
    </row>
    <row r="485" spans="1:35" ht="12.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116"/>
      <c r="AF485" s="116"/>
      <c r="AG485" s="116"/>
      <c r="AH485" s="116"/>
      <c r="AI485" s="116"/>
    </row>
    <row r="486" spans="1:35" ht="12.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116"/>
      <c r="AF486" s="116"/>
      <c r="AG486" s="116"/>
      <c r="AH486" s="116"/>
      <c r="AI486" s="116"/>
    </row>
    <row r="487" spans="1:35" ht="12.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116"/>
      <c r="AF487" s="116"/>
      <c r="AG487" s="116"/>
      <c r="AH487" s="116"/>
      <c r="AI487" s="116"/>
    </row>
    <row r="488" spans="1:35" ht="12.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116"/>
      <c r="AF488" s="116"/>
      <c r="AG488" s="116"/>
      <c r="AH488" s="116"/>
      <c r="AI488" s="116"/>
    </row>
    <row r="489" spans="1:35" ht="12.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116"/>
      <c r="AF489" s="116"/>
      <c r="AG489" s="116"/>
      <c r="AH489" s="116"/>
      <c r="AI489" s="116"/>
    </row>
    <row r="490" spans="1:35" ht="12.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116"/>
      <c r="AF490" s="116"/>
      <c r="AG490" s="116"/>
      <c r="AH490" s="116"/>
      <c r="AI490" s="116"/>
    </row>
    <row r="491" spans="1:35" ht="12.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116"/>
      <c r="AF491" s="116"/>
      <c r="AG491" s="116"/>
      <c r="AH491" s="116"/>
      <c r="AI491" s="116"/>
    </row>
    <row r="492" spans="1:35" ht="12.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116"/>
      <c r="AF492" s="116"/>
      <c r="AG492" s="116"/>
      <c r="AH492" s="116"/>
      <c r="AI492" s="116"/>
    </row>
    <row r="493" spans="1:35" ht="12.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116"/>
      <c r="AF493" s="116"/>
      <c r="AG493" s="116"/>
      <c r="AH493" s="116"/>
      <c r="AI493" s="116"/>
    </row>
    <row r="494" spans="1:35" ht="12.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116"/>
      <c r="AF494" s="116"/>
      <c r="AG494" s="116"/>
      <c r="AH494" s="116"/>
      <c r="AI494" s="116"/>
    </row>
    <row r="495" spans="1:35" ht="12.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116"/>
      <c r="AF495" s="116"/>
      <c r="AG495" s="116"/>
      <c r="AH495" s="116"/>
      <c r="AI495" s="116"/>
    </row>
    <row r="496" spans="1:35" ht="12.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116"/>
      <c r="AF496" s="116"/>
      <c r="AG496" s="116"/>
      <c r="AH496" s="116"/>
      <c r="AI496" s="116"/>
    </row>
    <row r="497" spans="1:35" ht="12.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116"/>
      <c r="AF497" s="116"/>
      <c r="AG497" s="116"/>
      <c r="AH497" s="116"/>
      <c r="AI497" s="116"/>
    </row>
    <row r="498" spans="1:35" ht="12.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116"/>
      <c r="AF498" s="116"/>
      <c r="AG498" s="116"/>
      <c r="AH498" s="116"/>
      <c r="AI498" s="116"/>
    </row>
    <row r="499" spans="1:35" ht="12.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116"/>
      <c r="AF499" s="116"/>
      <c r="AG499" s="116"/>
      <c r="AH499" s="116"/>
      <c r="AI499" s="116"/>
    </row>
    <row r="500" spans="1:35" ht="12.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116"/>
      <c r="AF500" s="116"/>
      <c r="AG500" s="116"/>
      <c r="AH500" s="116"/>
      <c r="AI500" s="116"/>
    </row>
    <row r="501" spans="1:35" ht="12.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116"/>
      <c r="AF501" s="116"/>
      <c r="AG501" s="116"/>
      <c r="AH501" s="116"/>
      <c r="AI501" s="116"/>
    </row>
    <row r="502" spans="1:35" ht="12.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116"/>
      <c r="AF502" s="116"/>
      <c r="AG502" s="116"/>
      <c r="AH502" s="116"/>
      <c r="AI502" s="116"/>
    </row>
    <row r="503" spans="1:35" ht="12.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116"/>
      <c r="AF503" s="116"/>
      <c r="AG503" s="116"/>
      <c r="AH503" s="116"/>
      <c r="AI503" s="116"/>
    </row>
    <row r="504" spans="1:35" ht="12.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116"/>
      <c r="AF504" s="116"/>
      <c r="AG504" s="116"/>
      <c r="AH504" s="116"/>
      <c r="AI504" s="116"/>
    </row>
    <row r="505" spans="1:35" ht="12.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116"/>
      <c r="AF505" s="116"/>
      <c r="AG505" s="116"/>
      <c r="AH505" s="116"/>
      <c r="AI505" s="116"/>
    </row>
    <row r="506" spans="1:35" ht="12.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116"/>
      <c r="AF506" s="116"/>
      <c r="AG506" s="116"/>
      <c r="AH506" s="116"/>
      <c r="AI506" s="116"/>
    </row>
    <row r="507" spans="1:35" ht="12.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116"/>
      <c r="AF507" s="116"/>
      <c r="AG507" s="116"/>
      <c r="AH507" s="116"/>
      <c r="AI507" s="116"/>
    </row>
    <row r="508" spans="1:35" ht="12.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116"/>
      <c r="AF508" s="116"/>
      <c r="AG508" s="116"/>
      <c r="AH508" s="116"/>
      <c r="AI508" s="116"/>
    </row>
    <row r="509" spans="1:35" ht="12.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116"/>
      <c r="AF509" s="116"/>
      <c r="AG509" s="116"/>
      <c r="AH509" s="116"/>
      <c r="AI509" s="116"/>
    </row>
    <row r="510" spans="1:35" ht="12.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116"/>
      <c r="AF510" s="116"/>
      <c r="AG510" s="116"/>
      <c r="AH510" s="116"/>
      <c r="AI510" s="116"/>
    </row>
    <row r="511" spans="1:35" ht="12.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116"/>
      <c r="AF511" s="116"/>
      <c r="AG511" s="116"/>
      <c r="AH511" s="116"/>
      <c r="AI511" s="116"/>
    </row>
    <row r="512" spans="1:35" ht="12.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116"/>
      <c r="AF512" s="116"/>
      <c r="AG512" s="116"/>
      <c r="AH512" s="116"/>
      <c r="AI512" s="116"/>
    </row>
    <row r="513" spans="1:35" ht="12.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116"/>
      <c r="AF513" s="116"/>
      <c r="AG513" s="116"/>
      <c r="AH513" s="116"/>
      <c r="AI513" s="116"/>
    </row>
    <row r="514" spans="1:35" ht="12.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116"/>
      <c r="AF514" s="116"/>
      <c r="AG514" s="116"/>
      <c r="AH514" s="116"/>
      <c r="AI514" s="116"/>
    </row>
    <row r="515" spans="1:35" ht="12.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116"/>
      <c r="AF515" s="116"/>
      <c r="AG515" s="116"/>
      <c r="AH515" s="116"/>
      <c r="AI515" s="116"/>
    </row>
    <row r="516" spans="1:35" ht="12.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116"/>
      <c r="AF516" s="116"/>
      <c r="AG516" s="116"/>
      <c r="AH516" s="116"/>
      <c r="AI516" s="116"/>
    </row>
    <row r="517" spans="1:35" ht="12.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116"/>
      <c r="AF517" s="116"/>
      <c r="AG517" s="116"/>
      <c r="AH517" s="116"/>
      <c r="AI517" s="116"/>
    </row>
    <row r="518" spans="1:35" ht="12.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116"/>
      <c r="AF518" s="116"/>
      <c r="AG518" s="116"/>
      <c r="AH518" s="116"/>
      <c r="AI518" s="116"/>
    </row>
    <row r="519" spans="1:35" ht="12.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116"/>
      <c r="AF519" s="116"/>
      <c r="AG519" s="116"/>
      <c r="AH519" s="116"/>
      <c r="AI519" s="116"/>
    </row>
    <row r="520" spans="1:35" ht="12.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116"/>
      <c r="AF520" s="116"/>
      <c r="AG520" s="116"/>
      <c r="AH520" s="116"/>
      <c r="AI520" s="116"/>
    </row>
    <row r="521" spans="1:35" ht="12.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116"/>
      <c r="AF521" s="116"/>
      <c r="AG521" s="116"/>
      <c r="AH521" s="116"/>
      <c r="AI521" s="116"/>
    </row>
    <row r="522" spans="1:35" ht="12.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116"/>
      <c r="AF522" s="116"/>
      <c r="AG522" s="116"/>
      <c r="AH522" s="116"/>
      <c r="AI522" s="116"/>
    </row>
    <row r="523" spans="1:35" ht="12.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116"/>
      <c r="AF523" s="116"/>
      <c r="AG523" s="116"/>
      <c r="AH523" s="116"/>
      <c r="AI523" s="116"/>
    </row>
    <row r="524" spans="1:35" ht="12.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116"/>
      <c r="AF524" s="116"/>
      <c r="AG524" s="116"/>
      <c r="AH524" s="116"/>
      <c r="AI524" s="116"/>
    </row>
    <row r="525" spans="1:35" ht="12.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116"/>
      <c r="AF525" s="116"/>
      <c r="AG525" s="116"/>
      <c r="AH525" s="116"/>
      <c r="AI525" s="116"/>
    </row>
    <row r="526" spans="1:35" ht="12.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116"/>
      <c r="AF526" s="116"/>
      <c r="AG526" s="116"/>
      <c r="AH526" s="116"/>
      <c r="AI526" s="116"/>
    </row>
    <row r="527" spans="1:35" ht="12.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116"/>
      <c r="AF527" s="116"/>
      <c r="AG527" s="116"/>
      <c r="AH527" s="116"/>
      <c r="AI527" s="116"/>
    </row>
    <row r="528" spans="1:35" ht="12.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116"/>
      <c r="AF528" s="116"/>
      <c r="AG528" s="116"/>
      <c r="AH528" s="116"/>
      <c r="AI528" s="116"/>
    </row>
    <row r="529" spans="1:35" ht="12.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116"/>
      <c r="AF529" s="116"/>
      <c r="AG529" s="116"/>
      <c r="AH529" s="116"/>
      <c r="AI529" s="116"/>
    </row>
    <row r="530" spans="1:35" ht="12.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116"/>
      <c r="AF530" s="116"/>
      <c r="AG530" s="116"/>
      <c r="AH530" s="116"/>
      <c r="AI530" s="116"/>
    </row>
    <row r="531" spans="1:35" ht="12.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116"/>
      <c r="AF531" s="116"/>
      <c r="AG531" s="116"/>
      <c r="AH531" s="116"/>
      <c r="AI531" s="116"/>
    </row>
    <row r="532" spans="1:35" ht="12.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116"/>
      <c r="AF532" s="116"/>
      <c r="AG532" s="116"/>
      <c r="AH532" s="116"/>
      <c r="AI532" s="116"/>
    </row>
    <row r="533" spans="1:35" ht="12.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116"/>
      <c r="AF533" s="116"/>
      <c r="AG533" s="116"/>
      <c r="AH533" s="116"/>
      <c r="AI533" s="116"/>
    </row>
    <row r="534" spans="1:35" ht="12.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116"/>
      <c r="AF534" s="116"/>
      <c r="AG534" s="116"/>
      <c r="AH534" s="116"/>
      <c r="AI534" s="116"/>
    </row>
    <row r="535" spans="1:35" ht="12.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116"/>
      <c r="AF535" s="116"/>
      <c r="AG535" s="116"/>
      <c r="AH535" s="116"/>
      <c r="AI535" s="116"/>
    </row>
    <row r="536" spans="1:35" ht="12.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116"/>
      <c r="AF536" s="116"/>
      <c r="AG536" s="116"/>
      <c r="AH536" s="116"/>
      <c r="AI536" s="116"/>
    </row>
    <row r="537" spans="1:35" ht="12.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116"/>
      <c r="AF537" s="116"/>
      <c r="AG537" s="116"/>
      <c r="AH537" s="116"/>
      <c r="AI537" s="116"/>
    </row>
    <row r="538" spans="1:35" ht="12.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116"/>
      <c r="AF538" s="116"/>
      <c r="AG538" s="116"/>
      <c r="AH538" s="116"/>
      <c r="AI538" s="116"/>
    </row>
    <row r="539" spans="1:35" ht="12.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116"/>
      <c r="AF539" s="116"/>
      <c r="AG539" s="116"/>
      <c r="AH539" s="116"/>
      <c r="AI539" s="116"/>
    </row>
    <row r="540" spans="1:35" ht="12.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116"/>
      <c r="AF540" s="116"/>
      <c r="AG540" s="116"/>
      <c r="AH540" s="116"/>
      <c r="AI540" s="116"/>
    </row>
    <row r="541" spans="1:35" ht="12.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116"/>
      <c r="AF541" s="116"/>
      <c r="AG541" s="116"/>
      <c r="AH541" s="116"/>
      <c r="AI541" s="116"/>
    </row>
    <row r="542" spans="1:35" ht="12.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116"/>
      <c r="AF542" s="116"/>
      <c r="AG542" s="116"/>
      <c r="AH542" s="116"/>
      <c r="AI542" s="116"/>
    </row>
    <row r="543" spans="1:35" ht="12.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116"/>
      <c r="AF543" s="116"/>
      <c r="AG543" s="116"/>
      <c r="AH543" s="116"/>
      <c r="AI543" s="116"/>
    </row>
    <row r="544" spans="1:35" ht="12.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116"/>
      <c r="AF544" s="116"/>
      <c r="AG544" s="116"/>
      <c r="AH544" s="116"/>
      <c r="AI544" s="116"/>
    </row>
    <row r="545" spans="1:35" ht="12.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116"/>
      <c r="AF545" s="116"/>
      <c r="AG545" s="116"/>
      <c r="AH545" s="116"/>
      <c r="AI545" s="116"/>
    </row>
    <row r="546" spans="1:35" ht="12.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116"/>
      <c r="AF546" s="116"/>
      <c r="AG546" s="116"/>
      <c r="AH546" s="116"/>
      <c r="AI546" s="116"/>
    </row>
    <row r="547" spans="1:35" ht="12.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116"/>
      <c r="AF547" s="116"/>
      <c r="AG547" s="116"/>
      <c r="AH547" s="116"/>
      <c r="AI547" s="116"/>
    </row>
    <row r="548" spans="1:35" ht="12.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116"/>
      <c r="AF548" s="116"/>
      <c r="AG548" s="116"/>
      <c r="AH548" s="116"/>
      <c r="AI548" s="116"/>
    </row>
    <row r="549" spans="1:35" ht="12.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116"/>
      <c r="AF549" s="116"/>
      <c r="AG549" s="116"/>
      <c r="AH549" s="116"/>
      <c r="AI549" s="116"/>
    </row>
    <row r="550" spans="1:35" ht="12.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116"/>
      <c r="AF550" s="116"/>
      <c r="AG550" s="116"/>
      <c r="AH550" s="116"/>
      <c r="AI550" s="116"/>
    </row>
    <row r="551" spans="1:35" ht="12.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116"/>
      <c r="AF551" s="116"/>
      <c r="AG551" s="116"/>
      <c r="AH551" s="116"/>
      <c r="AI551" s="116"/>
    </row>
    <row r="552" spans="1:35" ht="12.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116"/>
      <c r="AF552" s="116"/>
      <c r="AG552" s="116"/>
      <c r="AH552" s="116"/>
      <c r="AI552" s="116"/>
    </row>
    <row r="553" spans="1:35" ht="12.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116"/>
      <c r="AF553" s="116"/>
      <c r="AG553" s="116"/>
      <c r="AH553" s="116"/>
      <c r="AI553" s="116"/>
    </row>
    <row r="554" spans="1:35" ht="12.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116"/>
      <c r="AF554" s="116"/>
      <c r="AG554" s="116"/>
      <c r="AH554" s="116"/>
      <c r="AI554" s="116"/>
    </row>
    <row r="555" spans="1:35" ht="12.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116"/>
      <c r="AF555" s="116"/>
      <c r="AG555" s="116"/>
      <c r="AH555" s="116"/>
      <c r="AI555" s="116"/>
    </row>
    <row r="556" spans="1:35" ht="12.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116"/>
      <c r="AF556" s="116"/>
      <c r="AG556" s="116"/>
      <c r="AH556" s="116"/>
      <c r="AI556" s="116"/>
    </row>
    <row r="557" spans="1:35" ht="12.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116"/>
      <c r="AF557" s="116"/>
      <c r="AG557" s="116"/>
      <c r="AH557" s="116"/>
      <c r="AI557" s="116"/>
    </row>
    <row r="558" spans="1:35" ht="12.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116"/>
      <c r="AF558" s="116"/>
      <c r="AG558" s="116"/>
      <c r="AH558" s="116"/>
      <c r="AI558" s="116"/>
    </row>
    <row r="559" spans="1:35" ht="12.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116"/>
      <c r="AF559" s="116"/>
      <c r="AG559" s="116"/>
      <c r="AH559" s="116"/>
      <c r="AI559" s="116"/>
    </row>
    <row r="560" spans="1:35" ht="12.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116"/>
      <c r="AF560" s="116"/>
      <c r="AG560" s="116"/>
      <c r="AH560" s="116"/>
      <c r="AI560" s="116"/>
    </row>
    <row r="561" spans="1:35" ht="12.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116"/>
      <c r="AF561" s="116"/>
      <c r="AG561" s="116"/>
      <c r="AH561" s="116"/>
      <c r="AI561" s="116"/>
    </row>
    <row r="562" spans="1:35" ht="12.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116"/>
      <c r="AF562" s="116"/>
      <c r="AG562" s="116"/>
      <c r="AH562" s="116"/>
      <c r="AI562" s="116"/>
    </row>
    <row r="563" spans="1:35" ht="12.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116"/>
      <c r="AF563" s="116"/>
      <c r="AG563" s="116"/>
      <c r="AH563" s="116"/>
      <c r="AI563" s="116"/>
    </row>
    <row r="564" spans="1:35" ht="12.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116"/>
      <c r="AF564" s="116"/>
      <c r="AG564" s="116"/>
      <c r="AH564" s="116"/>
      <c r="AI564" s="116"/>
    </row>
    <row r="565" spans="1:35" ht="12.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116"/>
      <c r="AF565" s="116"/>
      <c r="AG565" s="116"/>
      <c r="AH565" s="116"/>
      <c r="AI565" s="116"/>
    </row>
    <row r="566" spans="1:35" ht="12.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116"/>
      <c r="AF566" s="116"/>
      <c r="AG566" s="116"/>
      <c r="AH566" s="116"/>
      <c r="AI566" s="116"/>
    </row>
    <row r="567" spans="1:35" ht="12.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116"/>
      <c r="AF567" s="116"/>
      <c r="AG567" s="116"/>
      <c r="AH567" s="116"/>
      <c r="AI567" s="116"/>
    </row>
    <row r="568" spans="1:35" ht="12.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116"/>
      <c r="AF568" s="116"/>
      <c r="AG568" s="116"/>
      <c r="AH568" s="116"/>
      <c r="AI568" s="116"/>
    </row>
    <row r="569" spans="1:35" ht="12.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116"/>
      <c r="AF569" s="116"/>
      <c r="AG569" s="116"/>
      <c r="AH569" s="116"/>
      <c r="AI569" s="116"/>
    </row>
    <row r="570" spans="1:35" ht="12.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116"/>
      <c r="AF570" s="116"/>
      <c r="AG570" s="116"/>
      <c r="AH570" s="116"/>
      <c r="AI570" s="116"/>
    </row>
    <row r="571" spans="1:35" ht="12.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116"/>
      <c r="AF571" s="116"/>
      <c r="AG571" s="116"/>
      <c r="AH571" s="116"/>
      <c r="AI571" s="116"/>
    </row>
    <row r="572" spans="1:35" ht="12.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116"/>
      <c r="AF572" s="116"/>
      <c r="AG572" s="116"/>
      <c r="AH572" s="116"/>
      <c r="AI572" s="116"/>
    </row>
    <row r="573" spans="1:35" ht="12.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116"/>
      <c r="AF573" s="116"/>
      <c r="AG573" s="116"/>
      <c r="AH573" s="116"/>
      <c r="AI573" s="116"/>
    </row>
    <row r="574" spans="1:35" ht="12.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116"/>
      <c r="AF574" s="116"/>
      <c r="AG574" s="116"/>
      <c r="AH574" s="116"/>
      <c r="AI574" s="116"/>
    </row>
    <row r="575" spans="1:35" ht="12.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116"/>
      <c r="AF575" s="116"/>
      <c r="AG575" s="116"/>
      <c r="AH575" s="116"/>
      <c r="AI575" s="116"/>
    </row>
    <row r="576" spans="1:35" ht="12.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116"/>
      <c r="AF576" s="116"/>
      <c r="AG576" s="116"/>
      <c r="AH576" s="116"/>
      <c r="AI576" s="116"/>
    </row>
    <row r="577" spans="1:35" ht="12.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116"/>
      <c r="AF577" s="116"/>
      <c r="AG577" s="116"/>
      <c r="AH577" s="116"/>
      <c r="AI577" s="116"/>
    </row>
    <row r="578" spans="1:35" ht="12.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116"/>
      <c r="AF578" s="116"/>
      <c r="AG578" s="116"/>
      <c r="AH578" s="116"/>
      <c r="AI578" s="116"/>
    </row>
    <row r="579" spans="1:35" ht="12.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116"/>
      <c r="AF579" s="116"/>
      <c r="AG579" s="116"/>
      <c r="AH579" s="116"/>
      <c r="AI579" s="116"/>
    </row>
    <row r="580" spans="1:35" ht="12.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116"/>
      <c r="AF580" s="116"/>
      <c r="AG580" s="116"/>
      <c r="AH580" s="116"/>
      <c r="AI580" s="116"/>
    </row>
    <row r="581" spans="1:35" ht="12.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116"/>
      <c r="AF581" s="116"/>
      <c r="AG581" s="116"/>
      <c r="AH581" s="116"/>
      <c r="AI581" s="116"/>
    </row>
    <row r="582" spans="1:35" ht="12.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116"/>
      <c r="AF582" s="116"/>
      <c r="AG582" s="116"/>
      <c r="AH582" s="116"/>
      <c r="AI582" s="116"/>
    </row>
    <row r="583" spans="1:35" ht="12.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116"/>
      <c r="AF583" s="116"/>
      <c r="AG583" s="116"/>
      <c r="AH583" s="116"/>
      <c r="AI583" s="116"/>
    </row>
    <row r="584" spans="1:35" ht="12.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116"/>
      <c r="AF584" s="116"/>
      <c r="AG584" s="116"/>
      <c r="AH584" s="116"/>
      <c r="AI584" s="116"/>
    </row>
    <row r="585" spans="1:35" ht="12.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116"/>
      <c r="AF585" s="116"/>
      <c r="AG585" s="116"/>
      <c r="AH585" s="116"/>
      <c r="AI585" s="116"/>
    </row>
    <row r="586" spans="1:35" ht="12.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116"/>
      <c r="AF586" s="116"/>
      <c r="AG586" s="116"/>
      <c r="AH586" s="116"/>
      <c r="AI586" s="116"/>
    </row>
    <row r="587" spans="1:35" ht="12.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116"/>
      <c r="AF587" s="116"/>
      <c r="AG587" s="116"/>
      <c r="AH587" s="116"/>
      <c r="AI587" s="116"/>
    </row>
    <row r="588" spans="1:35" ht="12.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116"/>
      <c r="AF588" s="116"/>
      <c r="AG588" s="116"/>
      <c r="AH588" s="116"/>
      <c r="AI588" s="116"/>
    </row>
    <row r="589" spans="1:35" ht="12.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116"/>
      <c r="AF589" s="116"/>
      <c r="AG589" s="116"/>
      <c r="AH589" s="116"/>
      <c r="AI589" s="116"/>
    </row>
    <row r="590" spans="1:35" ht="12.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116"/>
      <c r="AF590" s="116"/>
      <c r="AG590" s="116"/>
      <c r="AH590" s="116"/>
      <c r="AI590" s="116"/>
    </row>
    <row r="591" spans="1:35" ht="12.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116"/>
      <c r="AF591" s="116"/>
      <c r="AG591" s="116"/>
      <c r="AH591" s="116"/>
      <c r="AI591" s="116"/>
    </row>
    <row r="592" spans="1:35" ht="12.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116"/>
      <c r="AF592" s="116"/>
      <c r="AG592" s="116"/>
      <c r="AH592" s="116"/>
      <c r="AI592" s="116"/>
    </row>
    <row r="593" spans="1:35" ht="12.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116"/>
      <c r="AF593" s="116"/>
      <c r="AG593" s="116"/>
      <c r="AH593" s="116"/>
      <c r="AI593" s="116"/>
    </row>
    <row r="594" spans="1:35" ht="12.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116"/>
      <c r="AF594" s="116"/>
      <c r="AG594" s="116"/>
      <c r="AH594" s="116"/>
      <c r="AI594" s="116"/>
    </row>
    <row r="595" spans="1:35" ht="12.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116"/>
      <c r="AF595" s="116"/>
      <c r="AG595" s="116"/>
      <c r="AH595" s="116"/>
      <c r="AI595" s="116"/>
    </row>
    <row r="596" spans="1:35" ht="12.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116"/>
      <c r="AF596" s="116"/>
      <c r="AG596" s="116"/>
      <c r="AH596" s="116"/>
      <c r="AI596" s="116"/>
    </row>
    <row r="597" spans="1:35" ht="12.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116"/>
      <c r="AF597" s="116"/>
      <c r="AG597" s="116"/>
      <c r="AH597" s="116"/>
      <c r="AI597" s="116"/>
    </row>
    <row r="598" spans="1:35" ht="12.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116"/>
      <c r="AF598" s="116"/>
      <c r="AG598" s="116"/>
      <c r="AH598" s="116"/>
      <c r="AI598" s="116"/>
    </row>
    <row r="599" spans="1:35" ht="12.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116"/>
      <c r="AF599" s="116"/>
      <c r="AG599" s="116"/>
      <c r="AH599" s="116"/>
      <c r="AI599" s="116"/>
    </row>
    <row r="600" spans="1:35" ht="12.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116"/>
      <c r="AF600" s="116"/>
      <c r="AG600" s="116"/>
      <c r="AH600" s="116"/>
      <c r="AI600" s="116"/>
    </row>
    <row r="601" spans="1:35" ht="12.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116"/>
      <c r="AF601" s="116"/>
      <c r="AG601" s="116"/>
      <c r="AH601" s="116"/>
      <c r="AI601" s="116"/>
    </row>
    <row r="602" spans="1:35" ht="12.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116"/>
      <c r="AF602" s="116"/>
      <c r="AG602" s="116"/>
      <c r="AH602" s="116"/>
      <c r="AI602" s="116"/>
    </row>
    <row r="603" spans="1:35" ht="12.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116"/>
      <c r="AF603" s="116"/>
      <c r="AG603" s="116"/>
      <c r="AH603" s="116"/>
      <c r="AI603" s="116"/>
    </row>
    <row r="604" spans="1:35" ht="12.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116"/>
      <c r="AF604" s="116"/>
      <c r="AG604" s="116"/>
      <c r="AH604" s="116"/>
      <c r="AI604" s="116"/>
    </row>
    <row r="605" spans="1:35" ht="12.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116"/>
      <c r="AF605" s="116"/>
      <c r="AG605" s="116"/>
      <c r="AH605" s="116"/>
      <c r="AI605" s="116"/>
    </row>
    <row r="606" spans="1:35" ht="12.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116"/>
      <c r="AF606" s="116"/>
      <c r="AG606" s="116"/>
      <c r="AH606" s="116"/>
      <c r="AI606" s="116"/>
    </row>
    <row r="607" spans="1:35" ht="12.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116"/>
      <c r="AF607" s="116"/>
      <c r="AG607" s="116"/>
      <c r="AH607" s="116"/>
      <c r="AI607" s="116"/>
    </row>
    <row r="608" spans="1:35" ht="12.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116"/>
      <c r="AF608" s="116"/>
      <c r="AG608" s="116"/>
      <c r="AH608" s="116"/>
      <c r="AI608" s="116"/>
    </row>
    <row r="609" spans="1:35" ht="12.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116"/>
      <c r="AF609" s="116"/>
      <c r="AG609" s="116"/>
      <c r="AH609" s="116"/>
      <c r="AI609" s="116"/>
    </row>
    <row r="610" spans="1:35" ht="12.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116"/>
      <c r="AF610" s="116"/>
      <c r="AG610" s="116"/>
      <c r="AH610" s="116"/>
      <c r="AI610" s="116"/>
    </row>
    <row r="611" spans="1:35" ht="12.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116"/>
      <c r="AF611" s="116"/>
      <c r="AG611" s="116"/>
      <c r="AH611" s="116"/>
      <c r="AI611" s="116"/>
    </row>
    <row r="612" spans="1:35" ht="12.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116"/>
      <c r="AF612" s="116"/>
      <c r="AG612" s="116"/>
      <c r="AH612" s="116"/>
      <c r="AI612" s="116"/>
    </row>
    <row r="613" spans="1:35" ht="12.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116"/>
      <c r="AF613" s="116"/>
      <c r="AG613" s="116"/>
      <c r="AH613" s="116"/>
      <c r="AI613" s="116"/>
    </row>
    <row r="614" spans="1:35" ht="12.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116"/>
      <c r="AF614" s="116"/>
      <c r="AG614" s="116"/>
      <c r="AH614" s="116"/>
      <c r="AI614" s="116"/>
    </row>
    <row r="615" spans="1:35" ht="12.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116"/>
      <c r="AF615" s="116"/>
      <c r="AG615" s="116"/>
      <c r="AH615" s="116"/>
      <c r="AI615" s="116"/>
    </row>
    <row r="616" spans="1:35" ht="12.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116"/>
      <c r="AF616" s="116"/>
      <c r="AG616" s="116"/>
      <c r="AH616" s="116"/>
      <c r="AI616" s="116"/>
    </row>
    <row r="617" spans="1:35" ht="12.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116"/>
      <c r="AF617" s="116"/>
      <c r="AG617" s="116"/>
      <c r="AH617" s="116"/>
      <c r="AI617" s="116"/>
    </row>
    <row r="618" spans="1:35" ht="12.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116"/>
      <c r="AF618" s="116"/>
      <c r="AG618" s="116"/>
      <c r="AH618" s="116"/>
      <c r="AI618" s="116"/>
    </row>
    <row r="619" spans="1:35" ht="12.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116"/>
      <c r="AF619" s="116"/>
      <c r="AG619" s="116"/>
      <c r="AH619" s="116"/>
      <c r="AI619" s="116"/>
    </row>
    <row r="620" spans="1:35" ht="12.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116"/>
      <c r="AF620" s="116"/>
      <c r="AG620" s="116"/>
      <c r="AH620" s="116"/>
      <c r="AI620" s="116"/>
    </row>
    <row r="621" spans="1:35" ht="12.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116"/>
      <c r="AF621" s="116"/>
      <c r="AG621" s="116"/>
      <c r="AH621" s="116"/>
      <c r="AI621" s="116"/>
    </row>
    <row r="622" spans="1:35" ht="12.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116"/>
      <c r="AF622" s="116"/>
      <c r="AG622" s="116"/>
      <c r="AH622" s="116"/>
      <c r="AI622" s="116"/>
    </row>
    <row r="623" spans="1:35" ht="12.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116"/>
      <c r="AF623" s="116"/>
      <c r="AG623" s="116"/>
      <c r="AH623" s="116"/>
      <c r="AI623" s="116"/>
    </row>
    <row r="624" spans="1:35" ht="12.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116"/>
      <c r="AF624" s="116"/>
      <c r="AG624" s="116"/>
      <c r="AH624" s="116"/>
      <c r="AI624" s="116"/>
    </row>
    <row r="625" spans="1:35" ht="12.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116"/>
      <c r="AF625" s="116"/>
      <c r="AG625" s="116"/>
      <c r="AH625" s="116"/>
      <c r="AI625" s="116"/>
    </row>
    <row r="626" spans="1:35" ht="12.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116"/>
      <c r="AF626" s="116"/>
      <c r="AG626" s="116"/>
      <c r="AH626" s="116"/>
      <c r="AI626" s="116"/>
    </row>
    <row r="627" spans="1:35" ht="12.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116"/>
      <c r="AF627" s="116"/>
      <c r="AG627" s="116"/>
      <c r="AH627" s="116"/>
      <c r="AI627" s="116"/>
    </row>
    <row r="628" spans="1:35" ht="12.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116"/>
      <c r="AF628" s="116"/>
      <c r="AG628" s="116"/>
      <c r="AH628" s="116"/>
      <c r="AI628" s="116"/>
    </row>
    <row r="629" spans="1:35" ht="12.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116"/>
      <c r="AF629" s="116"/>
      <c r="AG629" s="116"/>
      <c r="AH629" s="116"/>
      <c r="AI629" s="116"/>
    </row>
    <row r="630" spans="1:35" ht="12.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116"/>
      <c r="AF630" s="116"/>
      <c r="AG630" s="116"/>
      <c r="AH630" s="116"/>
      <c r="AI630" s="116"/>
    </row>
    <row r="631" spans="1:35" ht="12.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116"/>
      <c r="AF631" s="116"/>
      <c r="AG631" s="116"/>
      <c r="AH631" s="116"/>
      <c r="AI631" s="116"/>
    </row>
    <row r="632" spans="1:35" ht="12.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116"/>
      <c r="AF632" s="116"/>
      <c r="AG632" s="116"/>
      <c r="AH632" s="116"/>
      <c r="AI632" s="116"/>
    </row>
    <row r="633" spans="1:35" ht="12.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116"/>
      <c r="AF633" s="116"/>
      <c r="AG633" s="116"/>
      <c r="AH633" s="116"/>
      <c r="AI633" s="116"/>
    </row>
    <row r="634" spans="1:35" ht="12.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116"/>
      <c r="AF634" s="116"/>
      <c r="AG634" s="116"/>
      <c r="AH634" s="116"/>
      <c r="AI634" s="116"/>
    </row>
    <row r="635" spans="1:35" ht="12.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116"/>
      <c r="AF635" s="116"/>
      <c r="AG635" s="116"/>
      <c r="AH635" s="116"/>
      <c r="AI635" s="116"/>
    </row>
    <row r="636" spans="1:35" ht="12.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116"/>
      <c r="AF636" s="116"/>
      <c r="AG636" s="116"/>
      <c r="AH636" s="116"/>
      <c r="AI636" s="116"/>
    </row>
    <row r="637" spans="1:35" ht="12.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116"/>
      <c r="AF637" s="116"/>
      <c r="AG637" s="116"/>
      <c r="AH637" s="116"/>
      <c r="AI637" s="116"/>
    </row>
    <row r="638" spans="1:35" ht="12.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116"/>
      <c r="AF638" s="116"/>
      <c r="AG638" s="116"/>
      <c r="AH638" s="116"/>
      <c r="AI638" s="116"/>
    </row>
    <row r="639" spans="1:35" ht="12.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116"/>
      <c r="AF639" s="116"/>
      <c r="AG639" s="116"/>
      <c r="AH639" s="116"/>
      <c r="AI639" s="116"/>
    </row>
    <row r="640" spans="1:35" ht="12.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116"/>
      <c r="AF640" s="116"/>
      <c r="AG640" s="116"/>
      <c r="AH640" s="116"/>
      <c r="AI640" s="116"/>
    </row>
    <row r="641" spans="1:35" ht="12.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116"/>
      <c r="AF641" s="116"/>
      <c r="AG641" s="116"/>
      <c r="AH641" s="116"/>
      <c r="AI641" s="116"/>
    </row>
    <row r="642" spans="1:35" ht="12.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116"/>
      <c r="AF642" s="116"/>
      <c r="AG642" s="116"/>
      <c r="AH642" s="116"/>
      <c r="AI642" s="116"/>
    </row>
    <row r="643" spans="1:35" ht="12.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116"/>
      <c r="AF643" s="116"/>
      <c r="AG643" s="116"/>
      <c r="AH643" s="116"/>
      <c r="AI643" s="116"/>
    </row>
    <row r="644" spans="1:35" ht="12.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116"/>
      <c r="AF644" s="116"/>
      <c r="AG644" s="116"/>
      <c r="AH644" s="116"/>
      <c r="AI644" s="116"/>
    </row>
    <row r="645" spans="1:35" ht="12.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116"/>
      <c r="AF645" s="116"/>
      <c r="AG645" s="116"/>
      <c r="AH645" s="116"/>
      <c r="AI645" s="116"/>
    </row>
    <row r="646" spans="1:35" ht="12.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116"/>
      <c r="AF646" s="116"/>
      <c r="AG646" s="116"/>
      <c r="AH646" s="116"/>
      <c r="AI646" s="116"/>
    </row>
    <row r="647" spans="1:35" ht="12.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116"/>
      <c r="AF647" s="116"/>
      <c r="AG647" s="116"/>
      <c r="AH647" s="116"/>
      <c r="AI647" s="116"/>
    </row>
    <row r="648" spans="1:35" ht="12.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116"/>
      <c r="AF648" s="116"/>
      <c r="AG648" s="116"/>
      <c r="AH648" s="116"/>
      <c r="AI648" s="116"/>
    </row>
    <row r="649" spans="1:35" ht="12.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116"/>
      <c r="AF649" s="116"/>
      <c r="AG649" s="116"/>
      <c r="AH649" s="116"/>
      <c r="AI649" s="116"/>
    </row>
    <row r="650" spans="1:35" ht="12.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116"/>
      <c r="AF650" s="116"/>
      <c r="AG650" s="116"/>
      <c r="AH650" s="116"/>
      <c r="AI650" s="116"/>
    </row>
    <row r="651" spans="1:35" ht="12.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116"/>
      <c r="AF651" s="116"/>
      <c r="AG651" s="116"/>
      <c r="AH651" s="116"/>
      <c r="AI651" s="116"/>
    </row>
    <row r="652" spans="1:35" ht="12.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116"/>
      <c r="AF652" s="116"/>
      <c r="AG652" s="116"/>
      <c r="AH652" s="116"/>
      <c r="AI652" s="116"/>
    </row>
    <row r="653" spans="1:35" ht="12.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116"/>
      <c r="AF653" s="116"/>
      <c r="AG653" s="116"/>
      <c r="AH653" s="116"/>
      <c r="AI653" s="116"/>
    </row>
    <row r="654" spans="1:35" ht="12.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116"/>
      <c r="AF654" s="116"/>
      <c r="AG654" s="116"/>
      <c r="AH654" s="116"/>
      <c r="AI654" s="116"/>
    </row>
    <row r="655" spans="1:35" ht="12.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116"/>
      <c r="AF655" s="116"/>
      <c r="AG655" s="116"/>
      <c r="AH655" s="116"/>
      <c r="AI655" s="116"/>
    </row>
    <row r="656" spans="1:35" ht="12.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116"/>
      <c r="AF656" s="116"/>
      <c r="AG656" s="116"/>
      <c r="AH656" s="116"/>
      <c r="AI656" s="116"/>
    </row>
    <row r="657" spans="1:35" ht="12.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116"/>
      <c r="AF657" s="116"/>
      <c r="AG657" s="116"/>
      <c r="AH657" s="116"/>
      <c r="AI657" s="116"/>
    </row>
    <row r="658" spans="1:35" ht="12.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116"/>
      <c r="AF658" s="116"/>
      <c r="AG658" s="116"/>
      <c r="AH658" s="116"/>
      <c r="AI658" s="116"/>
    </row>
    <row r="659" spans="1:35" ht="12.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116"/>
      <c r="AF659" s="116"/>
      <c r="AG659" s="116"/>
      <c r="AH659" s="116"/>
      <c r="AI659" s="116"/>
    </row>
    <row r="660" spans="1:35" ht="12.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116"/>
      <c r="AF660" s="116"/>
      <c r="AG660" s="116"/>
      <c r="AH660" s="116"/>
      <c r="AI660" s="116"/>
    </row>
    <row r="661" spans="1:35" ht="12.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116"/>
      <c r="AF661" s="116"/>
      <c r="AG661" s="116"/>
      <c r="AH661" s="116"/>
      <c r="AI661" s="116"/>
    </row>
    <row r="662" spans="1:35" ht="12.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116"/>
      <c r="AF662" s="116"/>
      <c r="AG662" s="116"/>
      <c r="AH662" s="116"/>
      <c r="AI662" s="116"/>
    </row>
    <row r="663" spans="1:35" ht="12.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116"/>
      <c r="AF663" s="116"/>
      <c r="AG663" s="116"/>
      <c r="AH663" s="116"/>
      <c r="AI663" s="116"/>
    </row>
    <row r="664" spans="1:35" ht="12.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116"/>
      <c r="AF664" s="116"/>
      <c r="AG664" s="116"/>
      <c r="AH664" s="116"/>
      <c r="AI664" s="116"/>
    </row>
    <row r="665" spans="1:35" ht="12.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116"/>
      <c r="AF665" s="116"/>
      <c r="AG665" s="116"/>
      <c r="AH665" s="116"/>
      <c r="AI665" s="116"/>
    </row>
    <row r="666" spans="1:35" ht="12.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116"/>
      <c r="AF666" s="116"/>
      <c r="AG666" s="116"/>
      <c r="AH666" s="116"/>
      <c r="AI666" s="116"/>
    </row>
    <row r="667" spans="1:35" ht="12.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116"/>
      <c r="AF667" s="116"/>
      <c r="AG667" s="116"/>
      <c r="AH667" s="116"/>
      <c r="AI667" s="116"/>
    </row>
    <row r="668" spans="1:35" ht="12.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116"/>
      <c r="AF668" s="116"/>
      <c r="AG668" s="116"/>
      <c r="AH668" s="116"/>
      <c r="AI668" s="116"/>
    </row>
    <row r="669" spans="1:35" ht="12.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116"/>
      <c r="AF669" s="116"/>
      <c r="AG669" s="116"/>
      <c r="AH669" s="116"/>
      <c r="AI669" s="116"/>
    </row>
    <row r="670" spans="1:35" ht="12.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116"/>
      <c r="AF670" s="116"/>
      <c r="AG670" s="116"/>
      <c r="AH670" s="116"/>
      <c r="AI670" s="116"/>
    </row>
    <row r="671" spans="1:35" ht="12.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116"/>
      <c r="AF671" s="116"/>
      <c r="AG671" s="116"/>
      <c r="AH671" s="116"/>
      <c r="AI671" s="116"/>
    </row>
    <row r="672" spans="1:35" ht="12.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116"/>
      <c r="AF672" s="116"/>
      <c r="AG672" s="116"/>
      <c r="AH672" s="116"/>
      <c r="AI672" s="116"/>
    </row>
    <row r="673" spans="1:35" ht="12.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116"/>
      <c r="AF673" s="116"/>
      <c r="AG673" s="116"/>
      <c r="AH673" s="116"/>
      <c r="AI673" s="116"/>
    </row>
    <row r="674" spans="1:35" ht="12.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116"/>
      <c r="AF674" s="116"/>
      <c r="AG674" s="116"/>
      <c r="AH674" s="116"/>
      <c r="AI674" s="116"/>
    </row>
    <row r="675" spans="1:35" ht="12.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116"/>
      <c r="AF675" s="116"/>
      <c r="AG675" s="116"/>
      <c r="AH675" s="116"/>
      <c r="AI675" s="116"/>
    </row>
    <row r="676" spans="1:35" ht="12.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116"/>
      <c r="AF676" s="116"/>
      <c r="AG676" s="116"/>
      <c r="AH676" s="116"/>
      <c r="AI676" s="116"/>
    </row>
    <row r="677" spans="1:35" ht="12.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116"/>
      <c r="AF677" s="116"/>
      <c r="AG677" s="116"/>
      <c r="AH677" s="116"/>
      <c r="AI677" s="116"/>
    </row>
    <row r="678" spans="1:35" ht="12.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116"/>
      <c r="AF678" s="116"/>
      <c r="AG678" s="116"/>
      <c r="AH678" s="116"/>
      <c r="AI678" s="116"/>
    </row>
    <row r="679" spans="1:35" ht="12.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116"/>
      <c r="AF679" s="116"/>
      <c r="AG679" s="116"/>
      <c r="AH679" s="116"/>
      <c r="AI679" s="116"/>
    </row>
    <row r="680" spans="1:35" ht="12.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116"/>
      <c r="AF680" s="116"/>
      <c r="AG680" s="116"/>
      <c r="AH680" s="116"/>
      <c r="AI680" s="116"/>
    </row>
    <row r="681" spans="1:35" ht="12.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116"/>
      <c r="AF681" s="116"/>
      <c r="AG681" s="116"/>
      <c r="AH681" s="116"/>
      <c r="AI681" s="116"/>
    </row>
    <row r="682" spans="1:35" ht="12.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116"/>
      <c r="AF682" s="116"/>
      <c r="AG682" s="116"/>
      <c r="AH682" s="116"/>
      <c r="AI682" s="116"/>
    </row>
    <row r="683" spans="1:35" ht="12.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116"/>
      <c r="AF683" s="116"/>
      <c r="AG683" s="116"/>
      <c r="AH683" s="116"/>
      <c r="AI683" s="116"/>
    </row>
    <row r="684" spans="1:35" ht="12.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116"/>
      <c r="AF684" s="116"/>
      <c r="AG684" s="116"/>
      <c r="AH684" s="116"/>
      <c r="AI684" s="116"/>
    </row>
    <row r="685" spans="1:35" ht="12.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116"/>
      <c r="AF685" s="116"/>
      <c r="AG685" s="116"/>
      <c r="AH685" s="116"/>
      <c r="AI685" s="116"/>
    </row>
    <row r="686" spans="1:35" ht="12.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116"/>
      <c r="AF686" s="116"/>
      <c r="AG686" s="116"/>
      <c r="AH686" s="116"/>
      <c r="AI686" s="116"/>
    </row>
    <row r="687" spans="1:35" ht="12.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116"/>
      <c r="AF687" s="116"/>
      <c r="AG687" s="116"/>
      <c r="AH687" s="116"/>
      <c r="AI687" s="116"/>
    </row>
    <row r="688" spans="1:35" ht="12.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116"/>
      <c r="AF688" s="116"/>
      <c r="AG688" s="116"/>
      <c r="AH688" s="116"/>
      <c r="AI688" s="116"/>
    </row>
    <row r="689" spans="1:35" ht="12.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116"/>
      <c r="AF689" s="116"/>
      <c r="AG689" s="116"/>
      <c r="AH689" s="116"/>
      <c r="AI689" s="116"/>
    </row>
    <row r="690" spans="1:35" ht="12.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116"/>
      <c r="AF690" s="116"/>
      <c r="AG690" s="116"/>
      <c r="AH690" s="116"/>
      <c r="AI690" s="116"/>
    </row>
    <row r="691" spans="1:35" ht="12.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116"/>
      <c r="AF691" s="116"/>
      <c r="AG691" s="116"/>
      <c r="AH691" s="116"/>
      <c r="AI691" s="116"/>
    </row>
    <row r="692" spans="1:35" ht="12.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116"/>
      <c r="AF692" s="116"/>
      <c r="AG692" s="116"/>
      <c r="AH692" s="116"/>
      <c r="AI692" s="116"/>
    </row>
    <row r="693" spans="1:35" ht="12.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116"/>
      <c r="AF693" s="116"/>
      <c r="AG693" s="116"/>
      <c r="AH693" s="116"/>
      <c r="AI693" s="116"/>
    </row>
    <row r="694" spans="1:35" ht="12.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116"/>
      <c r="AF694" s="116"/>
      <c r="AG694" s="116"/>
      <c r="AH694" s="116"/>
      <c r="AI694" s="116"/>
    </row>
    <row r="695" spans="1:35" ht="12.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116"/>
      <c r="AF695" s="116"/>
      <c r="AG695" s="116"/>
      <c r="AH695" s="116"/>
      <c r="AI695" s="116"/>
    </row>
    <row r="696" spans="1:35" ht="12.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116"/>
      <c r="AF696" s="116"/>
      <c r="AG696" s="116"/>
      <c r="AH696" s="116"/>
      <c r="AI696" s="116"/>
    </row>
    <row r="697" spans="1:35" ht="12.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116"/>
      <c r="AF697" s="116"/>
      <c r="AG697" s="116"/>
      <c r="AH697" s="116"/>
      <c r="AI697" s="116"/>
    </row>
    <row r="698" spans="1:35" ht="12.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116"/>
      <c r="AF698" s="116"/>
      <c r="AG698" s="116"/>
      <c r="AH698" s="116"/>
      <c r="AI698" s="116"/>
    </row>
    <row r="699" spans="1:35" ht="12.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116"/>
      <c r="AF699" s="116"/>
      <c r="AG699" s="116"/>
      <c r="AH699" s="116"/>
      <c r="AI699" s="116"/>
    </row>
    <row r="700" spans="1:35" ht="12.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116"/>
      <c r="AF700" s="116"/>
      <c r="AG700" s="116"/>
      <c r="AH700" s="116"/>
      <c r="AI700" s="116"/>
    </row>
    <row r="701" spans="1:35" ht="12.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116"/>
      <c r="AF701" s="116"/>
      <c r="AG701" s="116"/>
      <c r="AH701" s="116"/>
      <c r="AI701" s="116"/>
    </row>
    <row r="702" spans="1:35" ht="12.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116"/>
      <c r="AF702" s="116"/>
      <c r="AG702" s="116"/>
      <c r="AH702" s="116"/>
      <c r="AI702" s="116"/>
    </row>
    <row r="703" spans="1:35" ht="12.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116"/>
      <c r="AF703" s="116"/>
      <c r="AG703" s="116"/>
      <c r="AH703" s="116"/>
      <c r="AI703" s="116"/>
    </row>
    <row r="704" spans="1:35" ht="12.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116"/>
      <c r="AF704" s="116"/>
      <c r="AG704" s="116"/>
      <c r="AH704" s="116"/>
      <c r="AI704" s="116"/>
    </row>
    <row r="705" spans="1:35" ht="12.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116"/>
      <c r="AF705" s="116"/>
      <c r="AG705" s="116"/>
      <c r="AH705" s="116"/>
      <c r="AI705" s="116"/>
    </row>
    <row r="706" spans="1:35" ht="12.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116"/>
      <c r="AF706" s="116"/>
      <c r="AG706" s="116"/>
      <c r="AH706" s="116"/>
      <c r="AI706" s="116"/>
    </row>
    <row r="707" spans="1:35" ht="12.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116"/>
      <c r="AF707" s="116"/>
      <c r="AG707" s="116"/>
      <c r="AH707" s="116"/>
      <c r="AI707" s="116"/>
    </row>
    <row r="708" spans="1:35" ht="12.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116"/>
      <c r="AF708" s="116"/>
      <c r="AG708" s="116"/>
      <c r="AH708" s="116"/>
      <c r="AI708" s="116"/>
    </row>
    <row r="709" spans="1:35" ht="12.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116"/>
      <c r="AF709" s="116"/>
      <c r="AG709" s="116"/>
      <c r="AH709" s="116"/>
      <c r="AI709" s="116"/>
    </row>
    <row r="710" spans="1:35" ht="12.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116"/>
      <c r="AF710" s="116"/>
      <c r="AG710" s="116"/>
      <c r="AH710" s="116"/>
      <c r="AI710" s="116"/>
    </row>
    <row r="711" spans="1:35" ht="12.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116"/>
      <c r="AF711" s="116"/>
      <c r="AG711" s="116"/>
      <c r="AH711" s="116"/>
      <c r="AI711" s="116"/>
    </row>
    <row r="712" spans="1:35" ht="12.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116"/>
      <c r="AF712" s="116"/>
      <c r="AG712" s="116"/>
      <c r="AH712" s="116"/>
      <c r="AI712" s="116"/>
    </row>
    <row r="713" spans="1:35" ht="12.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116"/>
      <c r="AF713" s="116"/>
      <c r="AG713" s="116"/>
      <c r="AH713" s="116"/>
      <c r="AI713" s="116"/>
    </row>
    <row r="714" spans="1:35" ht="12.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116"/>
      <c r="AF714" s="116"/>
      <c r="AG714" s="116"/>
      <c r="AH714" s="116"/>
      <c r="AI714" s="116"/>
    </row>
    <row r="715" spans="1:35" ht="12.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116"/>
      <c r="AF715" s="116"/>
      <c r="AG715" s="116"/>
      <c r="AH715" s="116"/>
      <c r="AI715" s="116"/>
    </row>
    <row r="716" spans="1:35" ht="12.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116"/>
      <c r="AF716" s="116"/>
      <c r="AG716" s="116"/>
      <c r="AH716" s="116"/>
      <c r="AI716" s="116"/>
    </row>
    <row r="717" spans="1:35" ht="12.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116"/>
      <c r="AF717" s="116"/>
      <c r="AG717" s="116"/>
      <c r="AH717" s="116"/>
      <c r="AI717" s="116"/>
    </row>
    <row r="718" spans="1:35" ht="12.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116"/>
      <c r="AF718" s="116"/>
      <c r="AG718" s="116"/>
      <c r="AH718" s="116"/>
      <c r="AI718" s="116"/>
    </row>
    <row r="719" spans="1:35" ht="12.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116"/>
      <c r="AF719" s="116"/>
      <c r="AG719" s="116"/>
      <c r="AH719" s="116"/>
      <c r="AI719" s="116"/>
    </row>
    <row r="720" spans="1:35" ht="12.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116"/>
      <c r="AF720" s="116"/>
      <c r="AG720" s="116"/>
      <c r="AH720" s="116"/>
      <c r="AI720" s="116"/>
    </row>
    <row r="721" spans="1:35" ht="12.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116"/>
      <c r="AF721" s="116"/>
      <c r="AG721" s="116"/>
      <c r="AH721" s="116"/>
      <c r="AI721" s="116"/>
    </row>
    <row r="722" spans="1:35" ht="12.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116"/>
      <c r="AF722" s="116"/>
      <c r="AG722" s="116"/>
      <c r="AH722" s="116"/>
      <c r="AI722" s="116"/>
    </row>
    <row r="723" spans="1:35" ht="12.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116"/>
      <c r="AF723" s="116"/>
      <c r="AG723" s="116"/>
      <c r="AH723" s="116"/>
      <c r="AI723" s="116"/>
    </row>
    <row r="724" spans="1:35" ht="12.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116"/>
      <c r="AF724" s="116"/>
      <c r="AG724" s="116"/>
      <c r="AH724" s="116"/>
      <c r="AI724" s="116"/>
    </row>
    <row r="725" spans="1:35" ht="12.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116"/>
      <c r="AF725" s="116"/>
      <c r="AG725" s="116"/>
      <c r="AH725" s="116"/>
      <c r="AI725" s="116"/>
    </row>
    <row r="726" spans="1:35" ht="12.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116"/>
      <c r="AF726" s="116"/>
      <c r="AG726" s="116"/>
      <c r="AH726" s="116"/>
      <c r="AI726" s="116"/>
    </row>
    <row r="727" spans="1:35" ht="12.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116"/>
      <c r="AF727" s="116"/>
      <c r="AG727" s="116"/>
      <c r="AH727" s="116"/>
      <c r="AI727" s="116"/>
    </row>
    <row r="728" spans="1:35" ht="12.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116"/>
      <c r="AF728" s="116"/>
      <c r="AG728" s="116"/>
      <c r="AH728" s="116"/>
      <c r="AI728" s="116"/>
    </row>
    <row r="729" spans="1:35" ht="12.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116"/>
      <c r="AF729" s="116"/>
      <c r="AG729" s="116"/>
      <c r="AH729" s="116"/>
      <c r="AI729" s="116"/>
    </row>
    <row r="730" spans="1:35" ht="12.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116"/>
      <c r="AF730" s="116"/>
      <c r="AG730" s="116"/>
      <c r="AH730" s="116"/>
      <c r="AI730" s="116"/>
    </row>
    <row r="731" spans="1:35" ht="12.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116"/>
      <c r="AF731" s="116"/>
      <c r="AG731" s="116"/>
      <c r="AH731" s="116"/>
      <c r="AI731" s="116"/>
    </row>
    <row r="732" spans="1:35" ht="12.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116"/>
      <c r="AF732" s="116"/>
      <c r="AG732" s="116"/>
      <c r="AH732" s="116"/>
      <c r="AI732" s="116"/>
    </row>
    <row r="733" spans="1:35" ht="12.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116"/>
      <c r="AF733" s="116"/>
      <c r="AG733" s="116"/>
      <c r="AH733" s="116"/>
      <c r="AI733" s="116"/>
    </row>
    <row r="734" spans="1:35" ht="12.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116"/>
      <c r="AF734" s="116"/>
      <c r="AG734" s="116"/>
      <c r="AH734" s="116"/>
      <c r="AI734" s="116"/>
    </row>
    <row r="735" spans="1:35" ht="12.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116"/>
      <c r="AF735" s="116"/>
      <c r="AG735" s="116"/>
      <c r="AH735" s="116"/>
      <c r="AI735" s="116"/>
    </row>
    <row r="736" spans="1:35" ht="12.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116"/>
      <c r="AF736" s="116"/>
      <c r="AG736" s="116"/>
      <c r="AH736" s="116"/>
      <c r="AI736" s="116"/>
    </row>
    <row r="737" spans="1:35" ht="12.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116"/>
      <c r="AF737" s="116"/>
      <c r="AG737" s="116"/>
      <c r="AH737" s="116"/>
      <c r="AI737" s="116"/>
    </row>
    <row r="738" spans="1:35" ht="12.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116"/>
      <c r="AF738" s="116"/>
      <c r="AG738" s="116"/>
      <c r="AH738" s="116"/>
      <c r="AI738" s="116"/>
    </row>
    <row r="739" spans="1:35" ht="12.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116"/>
      <c r="AF739" s="116"/>
      <c r="AG739" s="116"/>
      <c r="AH739" s="116"/>
      <c r="AI739" s="116"/>
    </row>
    <row r="740" spans="1:35" ht="12.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116"/>
      <c r="AF740" s="116"/>
      <c r="AG740" s="116"/>
      <c r="AH740" s="116"/>
      <c r="AI740" s="116"/>
    </row>
    <row r="741" spans="1:35" ht="12.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116"/>
      <c r="AF741" s="116"/>
      <c r="AG741" s="116"/>
      <c r="AH741" s="116"/>
      <c r="AI741" s="116"/>
    </row>
    <row r="742" spans="1:35" ht="12.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116"/>
      <c r="AF742" s="116"/>
      <c r="AG742" s="116"/>
      <c r="AH742" s="116"/>
      <c r="AI742" s="116"/>
    </row>
    <row r="743" spans="1:35" ht="12.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116"/>
      <c r="AF743" s="116"/>
      <c r="AG743" s="116"/>
      <c r="AH743" s="116"/>
      <c r="AI743" s="116"/>
    </row>
    <row r="744" spans="1:35" ht="12.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116"/>
      <c r="AF744" s="116"/>
      <c r="AG744" s="116"/>
      <c r="AH744" s="116"/>
      <c r="AI744" s="116"/>
    </row>
    <row r="745" spans="1:35" ht="12.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116"/>
      <c r="AF745" s="116"/>
      <c r="AG745" s="116"/>
      <c r="AH745" s="116"/>
      <c r="AI745" s="116"/>
    </row>
    <row r="746" spans="1:35" ht="12.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116"/>
      <c r="AF746" s="116"/>
      <c r="AG746" s="116"/>
      <c r="AH746" s="116"/>
      <c r="AI746" s="116"/>
    </row>
    <row r="747" spans="1:35" ht="12.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116"/>
      <c r="AF747" s="116"/>
      <c r="AG747" s="116"/>
      <c r="AH747" s="116"/>
      <c r="AI747" s="116"/>
    </row>
    <row r="748" spans="1:35" ht="12.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116"/>
      <c r="AF748" s="116"/>
      <c r="AG748" s="116"/>
      <c r="AH748" s="116"/>
      <c r="AI748" s="116"/>
    </row>
    <row r="749" spans="1:35" ht="12.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116"/>
      <c r="AF749" s="116"/>
      <c r="AG749" s="116"/>
      <c r="AH749" s="116"/>
      <c r="AI749" s="116"/>
    </row>
    <row r="750" spans="1:35" ht="12.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116"/>
      <c r="AF750" s="116"/>
      <c r="AG750" s="116"/>
      <c r="AH750" s="116"/>
      <c r="AI750" s="116"/>
    </row>
    <row r="751" spans="1:35" ht="12.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116"/>
      <c r="AF751" s="116"/>
      <c r="AG751" s="116"/>
      <c r="AH751" s="116"/>
      <c r="AI751" s="116"/>
    </row>
    <row r="752" spans="1:35" ht="12.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116"/>
      <c r="AF752" s="116"/>
      <c r="AG752" s="116"/>
      <c r="AH752" s="116"/>
      <c r="AI752" s="116"/>
    </row>
    <row r="753" spans="1:35" ht="12.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116"/>
      <c r="AF753" s="116"/>
      <c r="AG753" s="116"/>
      <c r="AH753" s="116"/>
      <c r="AI753" s="116"/>
    </row>
    <row r="754" spans="1:35" ht="12.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116"/>
      <c r="AF754" s="116"/>
      <c r="AG754" s="116"/>
      <c r="AH754" s="116"/>
      <c r="AI754" s="116"/>
    </row>
    <row r="755" spans="1:35" ht="12.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116"/>
      <c r="AF755" s="116"/>
      <c r="AG755" s="116"/>
      <c r="AH755" s="116"/>
      <c r="AI755" s="116"/>
    </row>
    <row r="756" spans="1:35" ht="12.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116"/>
      <c r="AF756" s="116"/>
      <c r="AG756" s="116"/>
      <c r="AH756" s="116"/>
      <c r="AI756" s="116"/>
    </row>
    <row r="757" spans="1:35" ht="12.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116"/>
      <c r="AF757" s="116"/>
      <c r="AG757" s="116"/>
      <c r="AH757" s="116"/>
      <c r="AI757" s="116"/>
    </row>
    <row r="758" spans="1:35" ht="12.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116"/>
      <c r="AF758" s="116"/>
      <c r="AG758" s="116"/>
      <c r="AH758" s="116"/>
      <c r="AI758" s="116"/>
    </row>
    <row r="759" spans="1:35" ht="12.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116"/>
      <c r="AF759" s="116"/>
      <c r="AG759" s="116"/>
      <c r="AH759" s="116"/>
      <c r="AI759" s="116"/>
    </row>
    <row r="760" spans="1:35" ht="12.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116"/>
      <c r="AF760" s="116"/>
      <c r="AG760" s="116"/>
      <c r="AH760" s="116"/>
      <c r="AI760" s="116"/>
    </row>
    <row r="761" spans="1:35" ht="12.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116"/>
      <c r="AF761" s="116"/>
      <c r="AG761" s="116"/>
      <c r="AH761" s="116"/>
      <c r="AI761" s="116"/>
    </row>
    <row r="762" spans="1:35" ht="12.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116"/>
      <c r="AF762" s="116"/>
      <c r="AG762" s="116"/>
      <c r="AH762" s="116"/>
      <c r="AI762" s="116"/>
    </row>
    <row r="763" spans="1:35" ht="12.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116"/>
      <c r="AF763" s="116"/>
      <c r="AG763" s="116"/>
      <c r="AH763" s="116"/>
      <c r="AI763" s="116"/>
    </row>
    <row r="764" spans="1:35" ht="12.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116"/>
      <c r="AF764" s="116"/>
      <c r="AG764" s="116"/>
      <c r="AH764" s="116"/>
      <c r="AI764" s="116"/>
    </row>
    <row r="765" spans="1:35" ht="12.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116"/>
      <c r="AF765" s="116"/>
      <c r="AG765" s="116"/>
      <c r="AH765" s="116"/>
      <c r="AI765" s="116"/>
    </row>
    <row r="766" spans="1:35" ht="12.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116"/>
      <c r="AF766" s="116"/>
      <c r="AG766" s="116"/>
      <c r="AH766" s="116"/>
      <c r="AI766" s="116"/>
    </row>
    <row r="767" spans="1:35" ht="12.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116"/>
      <c r="AF767" s="116"/>
      <c r="AG767" s="116"/>
      <c r="AH767" s="116"/>
      <c r="AI767" s="116"/>
    </row>
    <row r="768" spans="1:35" ht="12.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116"/>
      <c r="AF768" s="116"/>
      <c r="AG768" s="116"/>
      <c r="AH768" s="116"/>
      <c r="AI768" s="116"/>
    </row>
    <row r="769" spans="1:35" ht="12.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116"/>
      <c r="AF769" s="116"/>
      <c r="AG769" s="116"/>
      <c r="AH769" s="116"/>
      <c r="AI769" s="116"/>
    </row>
    <row r="770" spans="1:35" ht="12.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116"/>
      <c r="AF770" s="116"/>
      <c r="AG770" s="116"/>
      <c r="AH770" s="116"/>
      <c r="AI770" s="116"/>
    </row>
    <row r="771" spans="1:35" ht="12.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116"/>
      <c r="AF771" s="116"/>
      <c r="AG771" s="116"/>
      <c r="AH771" s="116"/>
      <c r="AI771" s="116"/>
    </row>
    <row r="772" spans="1:35" ht="12.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116"/>
      <c r="AF772" s="116"/>
      <c r="AG772" s="116"/>
      <c r="AH772" s="116"/>
      <c r="AI772" s="116"/>
    </row>
    <row r="773" spans="1:35" ht="12.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116"/>
      <c r="AF773" s="116"/>
      <c r="AG773" s="116"/>
      <c r="AH773" s="116"/>
      <c r="AI773" s="116"/>
    </row>
    <row r="774" spans="1:35" ht="12.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116"/>
      <c r="AF774" s="116"/>
      <c r="AG774" s="116"/>
      <c r="AH774" s="116"/>
      <c r="AI774" s="116"/>
    </row>
    <row r="775" spans="1:35" ht="12.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116"/>
      <c r="AF775" s="116"/>
      <c r="AG775" s="116"/>
      <c r="AH775" s="116"/>
      <c r="AI775" s="116"/>
    </row>
    <row r="776" spans="1:35" ht="12.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116"/>
      <c r="AF776" s="116"/>
      <c r="AG776" s="116"/>
      <c r="AH776" s="116"/>
      <c r="AI776" s="116"/>
    </row>
    <row r="777" spans="1:35" ht="12.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116"/>
      <c r="AF777" s="116"/>
      <c r="AG777" s="116"/>
      <c r="AH777" s="116"/>
      <c r="AI777" s="116"/>
    </row>
    <row r="778" spans="1:35" ht="12.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116"/>
      <c r="AF778" s="116"/>
      <c r="AG778" s="116"/>
      <c r="AH778" s="116"/>
      <c r="AI778" s="116"/>
    </row>
    <row r="779" spans="1:35" ht="12.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116"/>
      <c r="AF779" s="116"/>
      <c r="AG779" s="116"/>
      <c r="AH779" s="116"/>
      <c r="AI779" s="116"/>
    </row>
    <row r="780" spans="1:35" ht="12.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116"/>
      <c r="AF780" s="116"/>
      <c r="AG780" s="116"/>
      <c r="AH780" s="116"/>
      <c r="AI780" s="116"/>
    </row>
    <row r="781" spans="1:35" ht="12.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116"/>
      <c r="AF781" s="116"/>
      <c r="AG781" s="116"/>
      <c r="AH781" s="116"/>
      <c r="AI781" s="116"/>
    </row>
    <row r="782" spans="1:35" ht="12.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116"/>
      <c r="AF782" s="116"/>
      <c r="AG782" s="116"/>
      <c r="AH782" s="116"/>
      <c r="AI782" s="116"/>
    </row>
    <row r="783" spans="1:35" ht="12.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116"/>
      <c r="AF783" s="116"/>
      <c r="AG783" s="116"/>
      <c r="AH783" s="116"/>
      <c r="AI783" s="116"/>
    </row>
    <row r="784" spans="1:35" ht="12.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116"/>
      <c r="AF784" s="116"/>
      <c r="AG784" s="116"/>
      <c r="AH784" s="116"/>
      <c r="AI784" s="116"/>
    </row>
    <row r="785" spans="1:35" ht="12.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116"/>
      <c r="AF785" s="116"/>
      <c r="AG785" s="116"/>
      <c r="AH785" s="116"/>
      <c r="AI785" s="116"/>
    </row>
    <row r="786" spans="1:35" ht="12.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116"/>
      <c r="AF786" s="116"/>
      <c r="AG786" s="116"/>
      <c r="AH786" s="116"/>
      <c r="AI786" s="116"/>
    </row>
    <row r="787" spans="1:35" ht="12.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116"/>
      <c r="AF787" s="116"/>
      <c r="AG787" s="116"/>
      <c r="AH787" s="116"/>
      <c r="AI787" s="116"/>
    </row>
    <row r="788" spans="1:35" ht="12.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116"/>
      <c r="AF788" s="116"/>
      <c r="AG788" s="116"/>
      <c r="AH788" s="116"/>
      <c r="AI788" s="116"/>
    </row>
    <row r="789" spans="1:35" ht="12.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116"/>
      <c r="AF789" s="116"/>
      <c r="AG789" s="116"/>
      <c r="AH789" s="116"/>
      <c r="AI789" s="116"/>
    </row>
    <row r="790" spans="1:35" ht="12.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116"/>
      <c r="AF790" s="116"/>
      <c r="AG790" s="116"/>
      <c r="AH790" s="116"/>
      <c r="AI790" s="116"/>
    </row>
    <row r="791" spans="1:35" ht="12.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116"/>
      <c r="AF791" s="116"/>
      <c r="AG791" s="116"/>
      <c r="AH791" s="116"/>
      <c r="AI791" s="116"/>
    </row>
    <row r="792" spans="1:35" ht="12.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116"/>
      <c r="AF792" s="116"/>
      <c r="AG792" s="116"/>
      <c r="AH792" s="116"/>
      <c r="AI792" s="116"/>
    </row>
    <row r="793" spans="1:35" ht="12.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116"/>
      <c r="AF793" s="116"/>
      <c r="AG793" s="116"/>
      <c r="AH793" s="116"/>
      <c r="AI793" s="116"/>
    </row>
    <row r="794" spans="1:35" ht="12.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116"/>
      <c r="AF794" s="116"/>
      <c r="AG794" s="116"/>
      <c r="AH794" s="116"/>
      <c r="AI794" s="116"/>
    </row>
    <row r="795" spans="1:35" ht="12.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116"/>
      <c r="AF795" s="116"/>
      <c r="AG795" s="116"/>
      <c r="AH795" s="116"/>
      <c r="AI795" s="116"/>
    </row>
    <row r="796" spans="1:35" ht="12.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116"/>
      <c r="AF796" s="116"/>
      <c r="AG796" s="116"/>
      <c r="AH796" s="116"/>
      <c r="AI796" s="116"/>
    </row>
    <row r="797" spans="1:35" ht="12.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116"/>
      <c r="AF797" s="116"/>
      <c r="AG797" s="116"/>
      <c r="AH797" s="116"/>
      <c r="AI797" s="116"/>
    </row>
    <row r="798" spans="1:35" ht="12.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116"/>
      <c r="AF798" s="116"/>
      <c r="AG798" s="116"/>
      <c r="AH798" s="116"/>
      <c r="AI798" s="116"/>
    </row>
    <row r="799" spans="1:35" ht="12.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116"/>
      <c r="AF799" s="116"/>
      <c r="AG799" s="116"/>
      <c r="AH799" s="116"/>
      <c r="AI799" s="116"/>
    </row>
    <row r="800" spans="1:35" ht="12.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116"/>
      <c r="AF800" s="116"/>
      <c r="AG800" s="116"/>
      <c r="AH800" s="116"/>
      <c r="AI800" s="116"/>
    </row>
    <row r="801" spans="1:35" ht="12.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116"/>
      <c r="AF801" s="116"/>
      <c r="AG801" s="116"/>
      <c r="AH801" s="116"/>
      <c r="AI801" s="116"/>
    </row>
    <row r="802" spans="1:35" ht="12.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116"/>
      <c r="AF802" s="116"/>
      <c r="AG802" s="116"/>
      <c r="AH802" s="116"/>
      <c r="AI802" s="116"/>
    </row>
    <row r="803" spans="1:35" ht="12.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116"/>
      <c r="AF803" s="116"/>
      <c r="AG803" s="116"/>
      <c r="AH803" s="116"/>
      <c r="AI803" s="116"/>
    </row>
    <row r="804" spans="1:35" ht="12.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116"/>
      <c r="AF804" s="116"/>
      <c r="AG804" s="116"/>
      <c r="AH804" s="116"/>
      <c r="AI804" s="116"/>
    </row>
    <row r="805" spans="1:35" ht="12.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116"/>
      <c r="AF805" s="116"/>
      <c r="AG805" s="116"/>
      <c r="AH805" s="116"/>
      <c r="AI805" s="116"/>
    </row>
    <row r="806" spans="1:35" ht="12.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116"/>
      <c r="AF806" s="116"/>
      <c r="AG806" s="116"/>
      <c r="AH806" s="116"/>
      <c r="AI806" s="116"/>
    </row>
    <row r="807" spans="1:35" ht="12.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116"/>
      <c r="AF807" s="116"/>
      <c r="AG807" s="116"/>
      <c r="AH807" s="116"/>
      <c r="AI807" s="116"/>
    </row>
    <row r="808" spans="1:35" ht="12.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116"/>
      <c r="AF808" s="116"/>
      <c r="AG808" s="116"/>
      <c r="AH808" s="116"/>
      <c r="AI808" s="116"/>
    </row>
    <row r="809" spans="1:35" ht="12.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116"/>
      <c r="AF809" s="116"/>
      <c r="AG809" s="116"/>
      <c r="AH809" s="116"/>
      <c r="AI809" s="116"/>
    </row>
    <row r="810" spans="1:35" ht="12.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116"/>
      <c r="AF810" s="116"/>
      <c r="AG810" s="116"/>
      <c r="AH810" s="116"/>
      <c r="AI810" s="116"/>
    </row>
    <row r="811" spans="1:35" ht="12.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116"/>
      <c r="AF811" s="116"/>
      <c r="AG811" s="116"/>
      <c r="AH811" s="116"/>
      <c r="AI811" s="116"/>
    </row>
    <row r="812" spans="1:35" ht="12.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116"/>
      <c r="AF812" s="116"/>
      <c r="AG812" s="116"/>
      <c r="AH812" s="116"/>
      <c r="AI812" s="116"/>
    </row>
    <row r="813" spans="1:35" ht="12.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116"/>
      <c r="AF813" s="116"/>
      <c r="AG813" s="116"/>
      <c r="AH813" s="116"/>
      <c r="AI813" s="116"/>
    </row>
    <row r="814" spans="1:35" ht="12.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116"/>
      <c r="AF814" s="116"/>
      <c r="AG814" s="116"/>
      <c r="AH814" s="116"/>
      <c r="AI814" s="116"/>
    </row>
    <row r="815" spans="1:35" ht="12.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116"/>
      <c r="AF815" s="116"/>
      <c r="AG815" s="116"/>
      <c r="AH815" s="116"/>
      <c r="AI815" s="116"/>
    </row>
    <row r="816" spans="1:35" ht="12.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116"/>
      <c r="AF816" s="116"/>
      <c r="AG816" s="116"/>
      <c r="AH816" s="116"/>
      <c r="AI816" s="116"/>
    </row>
    <row r="817" spans="1:35" ht="12.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116"/>
      <c r="AF817" s="116"/>
      <c r="AG817" s="116"/>
      <c r="AH817" s="116"/>
      <c r="AI817" s="116"/>
    </row>
    <row r="818" spans="1:35" ht="12.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116"/>
      <c r="AF818" s="116"/>
      <c r="AG818" s="116"/>
      <c r="AH818" s="116"/>
      <c r="AI818" s="116"/>
    </row>
    <row r="819" spans="1:35" ht="12.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116"/>
      <c r="AF819" s="116"/>
      <c r="AG819" s="116"/>
      <c r="AH819" s="116"/>
      <c r="AI819" s="116"/>
    </row>
    <row r="820" spans="1:35" ht="12.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116"/>
      <c r="AF820" s="116"/>
      <c r="AG820" s="116"/>
      <c r="AH820" s="116"/>
      <c r="AI820" s="116"/>
    </row>
    <row r="821" spans="1:35" ht="12.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116"/>
      <c r="AF821" s="116"/>
      <c r="AG821" s="116"/>
      <c r="AH821" s="116"/>
      <c r="AI821" s="116"/>
    </row>
    <row r="822" spans="1:35" ht="12.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116"/>
      <c r="AF822" s="116"/>
      <c r="AG822" s="116"/>
      <c r="AH822" s="116"/>
      <c r="AI822" s="116"/>
    </row>
    <row r="823" spans="1:35" ht="12.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116"/>
      <c r="AF823" s="116"/>
      <c r="AG823" s="116"/>
      <c r="AH823" s="116"/>
      <c r="AI823" s="116"/>
    </row>
    <row r="824" spans="1:35" ht="12.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116"/>
      <c r="AF824" s="116"/>
      <c r="AG824" s="116"/>
      <c r="AH824" s="116"/>
      <c r="AI824" s="116"/>
    </row>
    <row r="825" spans="1:35" ht="12.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116"/>
      <c r="AF825" s="116"/>
      <c r="AG825" s="116"/>
      <c r="AH825" s="116"/>
      <c r="AI825" s="116"/>
    </row>
    <row r="826" spans="1:35" ht="12.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116"/>
      <c r="AF826" s="116"/>
      <c r="AG826" s="116"/>
      <c r="AH826" s="116"/>
      <c r="AI826" s="116"/>
    </row>
    <row r="827" spans="1:35" ht="12.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116"/>
      <c r="AF827" s="116"/>
      <c r="AG827" s="116"/>
      <c r="AH827" s="116"/>
      <c r="AI827" s="116"/>
    </row>
    <row r="828" spans="1:35" ht="12.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116"/>
      <c r="AF828" s="116"/>
      <c r="AG828" s="116"/>
      <c r="AH828" s="116"/>
      <c r="AI828" s="116"/>
    </row>
    <row r="829" spans="1:35" ht="12.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116"/>
      <c r="AF829" s="116"/>
      <c r="AG829" s="116"/>
      <c r="AH829" s="116"/>
      <c r="AI829" s="116"/>
    </row>
    <row r="830" spans="1:35" ht="12.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116"/>
      <c r="AF830" s="116"/>
      <c r="AG830" s="116"/>
      <c r="AH830" s="116"/>
      <c r="AI830" s="116"/>
    </row>
    <row r="831" spans="1:35" ht="12.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116"/>
      <c r="AF831" s="116"/>
      <c r="AG831" s="116"/>
      <c r="AH831" s="116"/>
      <c r="AI831" s="116"/>
    </row>
    <row r="832" spans="1:35" ht="12.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116"/>
      <c r="AF832" s="116"/>
      <c r="AG832" s="116"/>
      <c r="AH832" s="116"/>
      <c r="AI832" s="116"/>
    </row>
    <row r="833" spans="1:35" ht="12.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116"/>
      <c r="AF833" s="116"/>
      <c r="AG833" s="116"/>
      <c r="AH833" s="116"/>
      <c r="AI833" s="116"/>
    </row>
    <row r="834" spans="1:35" ht="12.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116"/>
      <c r="AF834" s="116"/>
      <c r="AG834" s="116"/>
      <c r="AH834" s="116"/>
      <c r="AI834" s="116"/>
    </row>
    <row r="835" spans="1:35" ht="12.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116"/>
      <c r="AF835" s="116"/>
      <c r="AG835" s="116"/>
      <c r="AH835" s="116"/>
      <c r="AI835" s="116"/>
    </row>
    <row r="836" spans="1:35" ht="12.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116"/>
      <c r="AF836" s="116"/>
      <c r="AG836" s="116"/>
      <c r="AH836" s="116"/>
      <c r="AI836" s="116"/>
    </row>
    <row r="837" spans="1:35" ht="12.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116"/>
      <c r="AF837" s="116"/>
      <c r="AG837" s="116"/>
      <c r="AH837" s="116"/>
      <c r="AI837" s="116"/>
    </row>
    <row r="838" spans="1:35" ht="12.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116"/>
      <c r="AF838" s="116"/>
      <c r="AG838" s="116"/>
      <c r="AH838" s="116"/>
      <c r="AI838" s="116"/>
    </row>
    <row r="839" spans="1:35" ht="12.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116"/>
      <c r="AF839" s="116"/>
      <c r="AG839" s="116"/>
      <c r="AH839" s="116"/>
      <c r="AI839" s="116"/>
    </row>
    <row r="840" spans="1:35" ht="12.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116"/>
      <c r="AF840" s="116"/>
      <c r="AG840" s="116"/>
      <c r="AH840" s="116"/>
      <c r="AI840" s="116"/>
    </row>
    <row r="841" spans="1:35" ht="12.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116"/>
      <c r="AF841" s="116"/>
      <c r="AG841" s="116"/>
      <c r="AH841" s="116"/>
      <c r="AI841" s="116"/>
    </row>
    <row r="842" spans="1:35" ht="12.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116"/>
      <c r="AF842" s="116"/>
      <c r="AG842" s="116"/>
      <c r="AH842" s="116"/>
      <c r="AI842" s="116"/>
    </row>
    <row r="843" spans="1:35" ht="12.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116"/>
      <c r="AF843" s="116"/>
      <c r="AG843" s="116"/>
      <c r="AH843" s="116"/>
      <c r="AI843" s="116"/>
    </row>
    <row r="844" spans="1:35" ht="12.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116"/>
      <c r="AF844" s="116"/>
      <c r="AG844" s="116"/>
      <c r="AH844" s="116"/>
      <c r="AI844" s="116"/>
    </row>
    <row r="845" spans="1:35" ht="12.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116"/>
      <c r="AF845" s="116"/>
      <c r="AG845" s="116"/>
      <c r="AH845" s="116"/>
      <c r="AI845" s="116"/>
    </row>
    <row r="846" spans="1:35" ht="12.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116"/>
      <c r="AF846" s="116"/>
      <c r="AG846" s="116"/>
      <c r="AH846" s="116"/>
      <c r="AI846" s="116"/>
    </row>
    <row r="847" spans="1:35" ht="12.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116"/>
      <c r="AF847" s="116"/>
      <c r="AG847" s="116"/>
      <c r="AH847" s="116"/>
      <c r="AI847" s="116"/>
    </row>
    <row r="848" spans="1:35" ht="12.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116"/>
      <c r="AF848" s="116"/>
      <c r="AG848" s="116"/>
      <c r="AH848" s="116"/>
      <c r="AI848" s="116"/>
    </row>
    <row r="849" spans="1:35" ht="12.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116"/>
      <c r="AF849" s="116"/>
      <c r="AG849" s="116"/>
      <c r="AH849" s="116"/>
      <c r="AI849" s="116"/>
    </row>
    <row r="850" spans="1:35" ht="12.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116"/>
      <c r="AF850" s="116"/>
      <c r="AG850" s="116"/>
      <c r="AH850" s="116"/>
      <c r="AI850" s="116"/>
    </row>
    <row r="851" spans="1:35" ht="12.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116"/>
      <c r="AF851" s="116"/>
      <c r="AG851" s="116"/>
      <c r="AH851" s="116"/>
      <c r="AI851" s="116"/>
    </row>
    <row r="852" spans="1:35" ht="12.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116"/>
      <c r="AF852" s="116"/>
      <c r="AG852" s="116"/>
      <c r="AH852" s="116"/>
      <c r="AI852" s="116"/>
    </row>
    <row r="853" spans="1:35" ht="12.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116"/>
      <c r="AF853" s="116"/>
      <c r="AG853" s="116"/>
      <c r="AH853" s="116"/>
      <c r="AI853" s="116"/>
    </row>
    <row r="854" spans="1:35" ht="12.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116"/>
      <c r="AF854" s="116"/>
      <c r="AG854" s="116"/>
      <c r="AH854" s="116"/>
      <c r="AI854" s="116"/>
    </row>
    <row r="855" spans="1:35" ht="12.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116"/>
      <c r="AF855" s="116"/>
      <c r="AG855" s="116"/>
      <c r="AH855" s="116"/>
      <c r="AI855" s="116"/>
    </row>
    <row r="856" spans="1:35" ht="12.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116"/>
      <c r="AF856" s="116"/>
      <c r="AG856" s="116"/>
      <c r="AH856" s="116"/>
      <c r="AI856" s="116"/>
    </row>
    <row r="857" spans="1:35" ht="12.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116"/>
      <c r="AF857" s="116"/>
      <c r="AG857" s="116"/>
      <c r="AH857" s="116"/>
      <c r="AI857" s="116"/>
    </row>
    <row r="858" spans="1:35" ht="12.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116"/>
      <c r="AF858" s="116"/>
      <c r="AG858" s="116"/>
      <c r="AH858" s="116"/>
      <c r="AI858" s="116"/>
    </row>
    <row r="859" spans="1:35" ht="12.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116"/>
      <c r="AF859" s="116"/>
      <c r="AG859" s="116"/>
      <c r="AH859" s="116"/>
      <c r="AI859" s="116"/>
    </row>
    <row r="860" spans="1:35" ht="12.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116"/>
      <c r="AF860" s="116"/>
      <c r="AG860" s="116"/>
      <c r="AH860" s="116"/>
      <c r="AI860" s="116"/>
    </row>
    <row r="861" spans="1:35" ht="12.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116"/>
      <c r="AF861" s="116"/>
      <c r="AG861" s="116"/>
      <c r="AH861" s="116"/>
      <c r="AI861" s="116"/>
    </row>
    <row r="862" spans="1:35" ht="12.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116"/>
      <c r="AF862" s="116"/>
      <c r="AG862" s="116"/>
      <c r="AH862" s="116"/>
      <c r="AI862" s="116"/>
    </row>
    <row r="863" spans="1:35" ht="12.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116"/>
      <c r="AF863" s="116"/>
      <c r="AG863" s="116"/>
      <c r="AH863" s="116"/>
      <c r="AI863" s="116"/>
    </row>
    <row r="864" spans="1:35" ht="12.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116"/>
      <c r="AF864" s="116"/>
      <c r="AG864" s="116"/>
      <c r="AH864" s="116"/>
      <c r="AI864" s="116"/>
    </row>
    <row r="865" spans="1:35" ht="12.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116"/>
      <c r="AF865" s="116"/>
      <c r="AG865" s="116"/>
      <c r="AH865" s="116"/>
      <c r="AI865" s="116"/>
    </row>
    <row r="866" spans="1:35" ht="12.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116"/>
      <c r="AF866" s="116"/>
      <c r="AG866" s="116"/>
      <c r="AH866" s="116"/>
      <c r="AI866" s="116"/>
    </row>
    <row r="867" spans="1:35" ht="12.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116"/>
      <c r="AF867" s="116"/>
      <c r="AG867" s="116"/>
      <c r="AH867" s="116"/>
      <c r="AI867" s="116"/>
    </row>
    <row r="868" spans="1:35" ht="12.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116"/>
      <c r="AF868" s="116"/>
      <c r="AG868" s="116"/>
      <c r="AH868" s="116"/>
      <c r="AI868" s="116"/>
    </row>
    <row r="869" spans="1:35" ht="12.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116"/>
      <c r="AF869" s="116"/>
      <c r="AG869" s="116"/>
      <c r="AH869" s="116"/>
      <c r="AI869" s="116"/>
    </row>
    <row r="870" spans="1:35" ht="12.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116"/>
      <c r="AF870" s="116"/>
      <c r="AG870" s="116"/>
      <c r="AH870" s="116"/>
      <c r="AI870" s="116"/>
    </row>
    <row r="871" spans="1:35" ht="12.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116"/>
      <c r="AF871" s="116"/>
      <c r="AG871" s="116"/>
      <c r="AH871" s="116"/>
      <c r="AI871" s="116"/>
    </row>
    <row r="872" spans="1:35" ht="12.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116"/>
      <c r="AF872" s="116"/>
      <c r="AG872" s="116"/>
      <c r="AH872" s="116"/>
      <c r="AI872" s="116"/>
    </row>
    <row r="873" spans="1:35" ht="12.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116"/>
      <c r="AF873" s="116"/>
      <c r="AG873" s="116"/>
      <c r="AH873" s="116"/>
      <c r="AI873" s="116"/>
    </row>
    <row r="874" spans="1:35" ht="12.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116"/>
      <c r="AF874" s="116"/>
      <c r="AG874" s="116"/>
      <c r="AH874" s="116"/>
      <c r="AI874" s="116"/>
    </row>
    <row r="875" spans="1:35" ht="12.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116"/>
      <c r="AF875" s="116"/>
      <c r="AG875" s="116"/>
      <c r="AH875" s="116"/>
      <c r="AI875" s="116"/>
    </row>
    <row r="876" spans="1:35" ht="12.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116"/>
      <c r="AF876" s="116"/>
      <c r="AG876" s="116"/>
      <c r="AH876" s="116"/>
      <c r="AI876" s="116"/>
    </row>
    <row r="877" spans="1:35" ht="12.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116"/>
      <c r="AF877" s="116"/>
      <c r="AG877" s="116"/>
      <c r="AH877" s="116"/>
      <c r="AI877" s="116"/>
    </row>
    <row r="878" spans="1:35" ht="12.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116"/>
      <c r="AF878" s="116"/>
      <c r="AG878" s="116"/>
      <c r="AH878" s="116"/>
      <c r="AI878" s="116"/>
    </row>
    <row r="879" spans="1:35" ht="12.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116"/>
      <c r="AF879" s="116"/>
      <c r="AG879" s="116"/>
      <c r="AH879" s="116"/>
      <c r="AI879" s="116"/>
    </row>
    <row r="880" spans="1:35" ht="12.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116"/>
      <c r="AF880" s="116"/>
      <c r="AG880" s="116"/>
      <c r="AH880" s="116"/>
      <c r="AI880" s="116"/>
    </row>
    <row r="881" spans="1:35" ht="12.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116"/>
      <c r="AF881" s="116"/>
      <c r="AG881" s="116"/>
      <c r="AH881" s="116"/>
      <c r="AI881" s="116"/>
    </row>
    <row r="882" spans="1:35" ht="12.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116"/>
      <c r="AF882" s="116"/>
      <c r="AG882" s="116"/>
      <c r="AH882" s="116"/>
      <c r="AI882" s="116"/>
    </row>
    <row r="883" spans="1:35" ht="12.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116"/>
      <c r="AF883" s="116"/>
      <c r="AG883" s="116"/>
      <c r="AH883" s="116"/>
      <c r="AI883" s="116"/>
    </row>
    <row r="884" spans="1:35" ht="12.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116"/>
      <c r="AF884" s="116"/>
      <c r="AG884" s="116"/>
      <c r="AH884" s="116"/>
      <c r="AI884" s="116"/>
    </row>
    <row r="885" spans="1:35" ht="12.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116"/>
      <c r="AF885" s="116"/>
      <c r="AG885" s="116"/>
      <c r="AH885" s="116"/>
      <c r="AI885" s="116"/>
    </row>
    <row r="886" spans="1:35" ht="12.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116"/>
      <c r="AF886" s="116"/>
      <c r="AG886" s="116"/>
      <c r="AH886" s="116"/>
      <c r="AI886" s="116"/>
    </row>
    <row r="887" spans="1:35" ht="12.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116"/>
      <c r="AF887" s="116"/>
      <c r="AG887" s="116"/>
      <c r="AH887" s="116"/>
      <c r="AI887" s="116"/>
    </row>
    <row r="888" spans="1:35" ht="12.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116"/>
      <c r="AF888" s="116"/>
      <c r="AG888" s="116"/>
      <c r="AH888" s="116"/>
      <c r="AI888" s="116"/>
    </row>
    <row r="889" spans="1:35" ht="12.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116"/>
      <c r="AF889" s="116"/>
      <c r="AG889" s="116"/>
      <c r="AH889" s="116"/>
      <c r="AI889" s="116"/>
    </row>
    <row r="890" spans="1:35" ht="12.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116"/>
      <c r="AF890" s="116"/>
      <c r="AG890" s="116"/>
      <c r="AH890" s="116"/>
      <c r="AI890" s="116"/>
    </row>
    <row r="891" spans="1:35" ht="12.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116"/>
      <c r="AF891" s="116"/>
      <c r="AG891" s="116"/>
      <c r="AH891" s="116"/>
      <c r="AI891" s="116"/>
    </row>
    <row r="892" spans="1:35" ht="12.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116"/>
      <c r="AF892" s="116"/>
      <c r="AG892" s="116"/>
      <c r="AH892" s="116"/>
      <c r="AI892" s="116"/>
    </row>
    <row r="893" spans="1:35" ht="12.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116"/>
      <c r="AF893" s="116"/>
      <c r="AG893" s="116"/>
      <c r="AH893" s="116"/>
      <c r="AI893" s="116"/>
    </row>
    <row r="894" spans="1:35" ht="12.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116"/>
      <c r="AF894" s="116"/>
      <c r="AG894" s="116"/>
      <c r="AH894" s="116"/>
      <c r="AI894" s="116"/>
    </row>
    <row r="895" spans="1:35" ht="12.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116"/>
      <c r="AF895" s="116"/>
      <c r="AG895" s="116"/>
      <c r="AH895" s="116"/>
      <c r="AI895" s="116"/>
    </row>
    <row r="896" spans="1:35" ht="12.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116"/>
      <c r="AF896" s="116"/>
      <c r="AG896" s="116"/>
      <c r="AH896" s="116"/>
      <c r="AI896" s="116"/>
    </row>
    <row r="897" spans="1:35" ht="12.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116"/>
      <c r="AF897" s="116"/>
      <c r="AG897" s="116"/>
      <c r="AH897" s="116"/>
      <c r="AI897" s="116"/>
    </row>
    <row r="898" spans="1:35" ht="12.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116"/>
      <c r="AF898" s="116"/>
      <c r="AG898" s="116"/>
      <c r="AH898" s="116"/>
      <c r="AI898" s="116"/>
    </row>
    <row r="899" spans="1:35" ht="12.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116"/>
      <c r="AF899" s="116"/>
      <c r="AG899" s="116"/>
      <c r="AH899" s="116"/>
      <c r="AI899" s="116"/>
    </row>
    <row r="900" spans="1:35" ht="12.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116"/>
      <c r="AF900" s="116"/>
      <c r="AG900" s="116"/>
      <c r="AH900" s="116"/>
      <c r="AI900" s="116"/>
    </row>
    <row r="901" spans="1:35" ht="12.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116"/>
      <c r="AF901" s="116"/>
      <c r="AG901" s="116"/>
      <c r="AH901" s="116"/>
      <c r="AI901" s="116"/>
    </row>
    <row r="902" spans="1:35" ht="12.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116"/>
      <c r="AF902" s="116"/>
      <c r="AG902" s="116"/>
      <c r="AH902" s="116"/>
      <c r="AI902" s="116"/>
    </row>
    <row r="903" spans="1:35" ht="12.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116"/>
      <c r="AF903" s="116"/>
      <c r="AG903" s="116"/>
      <c r="AH903" s="116"/>
      <c r="AI903" s="116"/>
    </row>
    <row r="904" spans="1:35" ht="12.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116"/>
      <c r="AF904" s="116"/>
      <c r="AG904" s="116"/>
      <c r="AH904" s="116"/>
      <c r="AI904" s="116"/>
    </row>
    <row r="905" spans="1:35" ht="12.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116"/>
      <c r="AF905" s="116"/>
      <c r="AG905" s="116"/>
      <c r="AH905" s="116"/>
      <c r="AI905" s="116"/>
    </row>
    <row r="906" spans="1:35" ht="12.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116"/>
      <c r="AF906" s="116"/>
      <c r="AG906" s="116"/>
      <c r="AH906" s="116"/>
      <c r="AI906" s="116"/>
    </row>
    <row r="907" spans="1:35" ht="12.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116"/>
      <c r="AF907" s="116"/>
      <c r="AG907" s="116"/>
      <c r="AH907" s="116"/>
      <c r="AI907" s="116"/>
    </row>
    <row r="908" spans="1:35" ht="12.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116"/>
      <c r="AF908" s="116"/>
      <c r="AG908" s="116"/>
      <c r="AH908" s="116"/>
      <c r="AI908" s="116"/>
    </row>
    <row r="909" spans="1:35" ht="12.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116"/>
      <c r="AF909" s="116"/>
      <c r="AG909" s="116"/>
      <c r="AH909" s="116"/>
      <c r="AI909" s="116"/>
    </row>
    <row r="910" spans="1:35" ht="12.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116"/>
      <c r="AF910" s="116"/>
      <c r="AG910" s="116"/>
      <c r="AH910" s="116"/>
      <c r="AI910" s="116"/>
    </row>
    <row r="911" spans="1:35" ht="12.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116"/>
      <c r="AF911" s="116"/>
      <c r="AG911" s="116"/>
      <c r="AH911" s="116"/>
      <c r="AI911" s="116"/>
    </row>
    <row r="912" spans="1:35" ht="12.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116"/>
      <c r="AF912" s="116"/>
      <c r="AG912" s="116"/>
      <c r="AH912" s="116"/>
      <c r="AI912" s="116"/>
    </row>
    <row r="913" spans="1:35" ht="12.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116"/>
      <c r="AF913" s="116"/>
      <c r="AG913" s="116"/>
      <c r="AH913" s="116"/>
      <c r="AI913" s="116"/>
    </row>
    <row r="914" spans="1:35" ht="12.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116"/>
      <c r="AF914" s="116"/>
      <c r="AG914" s="116"/>
      <c r="AH914" s="116"/>
      <c r="AI914" s="116"/>
    </row>
    <row r="915" spans="1:35" ht="12.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116"/>
      <c r="AF915" s="116"/>
      <c r="AG915" s="116"/>
      <c r="AH915" s="116"/>
      <c r="AI915" s="116"/>
    </row>
    <row r="916" spans="1:35" ht="12.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116"/>
      <c r="AF916" s="116"/>
      <c r="AG916" s="116"/>
      <c r="AH916" s="116"/>
      <c r="AI916" s="116"/>
    </row>
    <row r="917" spans="1:35" ht="12.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116"/>
      <c r="AF917" s="116"/>
      <c r="AG917" s="116"/>
      <c r="AH917" s="116"/>
      <c r="AI917" s="116"/>
    </row>
    <row r="918" spans="1:35" ht="12.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116"/>
      <c r="AF918" s="116"/>
      <c r="AG918" s="116"/>
      <c r="AH918" s="116"/>
      <c r="AI918" s="116"/>
    </row>
    <row r="919" spans="1:35" ht="12.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116"/>
      <c r="AF919" s="116"/>
      <c r="AG919" s="116"/>
      <c r="AH919" s="116"/>
      <c r="AI919" s="116"/>
    </row>
    <row r="920" spans="1:35" ht="12.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116"/>
      <c r="AF920" s="116"/>
      <c r="AG920" s="116"/>
      <c r="AH920" s="116"/>
      <c r="AI920" s="116"/>
    </row>
    <row r="921" spans="1:35" ht="12.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116"/>
      <c r="AF921" s="116"/>
      <c r="AG921" s="116"/>
      <c r="AH921" s="116"/>
      <c r="AI921" s="116"/>
    </row>
    <row r="922" spans="1:35" ht="12.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116"/>
      <c r="AF922" s="116"/>
      <c r="AG922" s="116"/>
      <c r="AH922" s="116"/>
      <c r="AI922" s="116"/>
    </row>
    <row r="923" spans="1:35" ht="12.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116"/>
      <c r="AF923" s="116"/>
      <c r="AG923" s="116"/>
      <c r="AH923" s="116"/>
      <c r="AI923" s="116"/>
    </row>
    <row r="924" spans="1:35" ht="12.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116"/>
      <c r="AF924" s="116"/>
      <c r="AG924" s="116"/>
      <c r="AH924" s="116"/>
      <c r="AI924" s="116"/>
    </row>
    <row r="925" spans="1:35" ht="12.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116"/>
      <c r="AF925" s="116"/>
      <c r="AG925" s="116"/>
      <c r="AH925" s="116"/>
      <c r="AI925" s="116"/>
    </row>
    <row r="926" spans="1:35" ht="12.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116"/>
      <c r="AF926" s="116"/>
      <c r="AG926" s="116"/>
      <c r="AH926" s="116"/>
      <c r="AI926" s="116"/>
    </row>
    <row r="927" spans="1:35" ht="12.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116"/>
      <c r="AF927" s="116"/>
      <c r="AG927" s="116"/>
      <c r="AH927" s="116"/>
      <c r="AI927" s="116"/>
    </row>
    <row r="928" spans="1:35" ht="12.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116"/>
      <c r="AF928" s="116"/>
      <c r="AG928" s="116"/>
      <c r="AH928" s="116"/>
      <c r="AI928" s="116"/>
    </row>
    <row r="929" spans="1:35" ht="12.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116"/>
      <c r="AF929" s="116"/>
      <c r="AG929" s="116"/>
      <c r="AH929" s="116"/>
      <c r="AI929" s="116"/>
    </row>
    <row r="930" spans="1:35" ht="12.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116"/>
      <c r="AF930" s="116"/>
      <c r="AG930" s="116"/>
      <c r="AH930" s="116"/>
      <c r="AI930" s="116"/>
    </row>
    <row r="931" spans="1:35" ht="12.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116"/>
      <c r="AF931" s="116"/>
      <c r="AG931" s="116"/>
      <c r="AH931" s="116"/>
      <c r="AI931" s="116"/>
    </row>
    <row r="932" spans="1:35" ht="12.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116"/>
      <c r="AF932" s="116"/>
      <c r="AG932" s="116"/>
      <c r="AH932" s="116"/>
      <c r="AI932" s="116"/>
    </row>
    <row r="933" spans="1:35" ht="12.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116"/>
      <c r="AF933" s="116"/>
      <c r="AG933" s="116"/>
      <c r="AH933" s="116"/>
      <c r="AI933" s="116"/>
    </row>
    <row r="934" spans="1:35" ht="12.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116"/>
      <c r="AF934" s="116"/>
      <c r="AG934" s="116"/>
      <c r="AH934" s="116"/>
      <c r="AI934" s="116"/>
    </row>
    <row r="935" spans="1:35" ht="12.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116"/>
      <c r="AF935" s="116"/>
      <c r="AG935" s="116"/>
      <c r="AH935" s="116"/>
      <c r="AI935" s="116"/>
    </row>
    <row r="936" spans="1:35" ht="12.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116"/>
      <c r="AF936" s="116"/>
      <c r="AG936" s="116"/>
      <c r="AH936" s="116"/>
      <c r="AI936" s="116"/>
    </row>
    <row r="937" spans="1:35" ht="12.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116"/>
      <c r="AF937" s="116"/>
      <c r="AG937" s="116"/>
      <c r="AH937" s="116"/>
      <c r="AI937" s="116"/>
    </row>
    <row r="938" spans="1:35" ht="12.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116"/>
      <c r="AF938" s="116"/>
      <c r="AG938" s="116"/>
      <c r="AH938" s="116"/>
      <c r="AI938" s="116"/>
    </row>
    <row r="939" spans="1:35" ht="12.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116"/>
      <c r="AF939" s="116"/>
      <c r="AG939" s="116"/>
      <c r="AH939" s="116"/>
      <c r="AI939" s="116"/>
    </row>
    <row r="940" spans="1:35" ht="12.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116"/>
      <c r="AF940" s="116"/>
      <c r="AG940" s="116"/>
      <c r="AH940" s="116"/>
      <c r="AI940" s="116"/>
    </row>
    <row r="941" spans="1:35" ht="12.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116"/>
      <c r="AF941" s="116"/>
      <c r="AG941" s="116"/>
      <c r="AH941" s="116"/>
      <c r="AI941" s="116"/>
    </row>
    <row r="942" spans="1:35" ht="12.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116"/>
      <c r="AF942" s="116"/>
      <c r="AG942" s="116"/>
      <c r="AH942" s="116"/>
      <c r="AI942" s="116"/>
    </row>
    <row r="943" spans="1:35" ht="12.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116"/>
      <c r="AF943" s="116"/>
      <c r="AG943" s="116"/>
      <c r="AH943" s="116"/>
      <c r="AI943" s="116"/>
    </row>
    <row r="944" spans="1:35" ht="12.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116"/>
      <c r="AF944" s="116"/>
      <c r="AG944" s="116"/>
      <c r="AH944" s="116"/>
      <c r="AI944" s="116"/>
    </row>
    <row r="945" spans="1:35" ht="12.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116"/>
      <c r="AF945" s="116"/>
      <c r="AG945" s="116"/>
      <c r="AH945" s="116"/>
      <c r="AI945" s="116"/>
    </row>
    <row r="946" spans="1:35" ht="12.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116"/>
      <c r="AF946" s="116"/>
      <c r="AG946" s="116"/>
      <c r="AH946" s="116"/>
      <c r="AI946" s="116"/>
    </row>
    <row r="947" spans="1:35" ht="12.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116"/>
      <c r="AF947" s="116"/>
      <c r="AG947" s="116"/>
      <c r="AH947" s="116"/>
      <c r="AI947" s="116"/>
    </row>
    <row r="948" spans="1:35" ht="12.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116"/>
      <c r="AF948" s="116"/>
      <c r="AG948" s="116"/>
      <c r="AH948" s="116"/>
      <c r="AI948" s="116"/>
    </row>
    <row r="949" spans="1:35" ht="12.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116"/>
      <c r="AF949" s="116"/>
      <c r="AG949" s="116"/>
      <c r="AH949" s="116"/>
      <c r="AI949" s="116"/>
    </row>
    <row r="950" spans="1:35" ht="12.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116"/>
      <c r="AF950" s="116"/>
      <c r="AG950" s="116"/>
      <c r="AH950" s="116"/>
      <c r="AI950" s="116"/>
    </row>
    <row r="951" spans="1:35" ht="12.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116"/>
      <c r="AF951" s="116"/>
      <c r="AG951" s="116"/>
      <c r="AH951" s="116"/>
      <c r="AI951" s="116"/>
    </row>
    <row r="952" spans="1:35" ht="12.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116"/>
      <c r="AF952" s="116"/>
      <c r="AG952" s="116"/>
      <c r="AH952" s="116"/>
      <c r="AI952" s="116"/>
    </row>
    <row r="953" spans="1:35" ht="12.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116"/>
      <c r="AF953" s="116"/>
      <c r="AG953" s="116"/>
      <c r="AH953" s="116"/>
      <c r="AI953" s="116"/>
    </row>
    <row r="954" spans="1:35" ht="12.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116"/>
      <c r="AF954" s="116"/>
      <c r="AG954" s="116"/>
      <c r="AH954" s="116"/>
      <c r="AI954" s="116"/>
    </row>
    <row r="955" spans="1:35" ht="12.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116"/>
      <c r="AF955" s="116"/>
      <c r="AG955" s="116"/>
      <c r="AH955" s="116"/>
      <c r="AI955" s="116"/>
    </row>
    <row r="956" spans="1:35" ht="12.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116"/>
      <c r="AF956" s="116"/>
      <c r="AG956" s="116"/>
      <c r="AH956" s="116"/>
      <c r="AI956" s="116"/>
    </row>
    <row r="957" spans="1:35" ht="12.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116"/>
      <c r="AF957" s="116"/>
      <c r="AG957" s="116"/>
      <c r="AH957" s="116"/>
      <c r="AI957" s="116"/>
    </row>
    <row r="958" spans="1:35" ht="12.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116"/>
      <c r="AF958" s="116"/>
      <c r="AG958" s="116"/>
      <c r="AH958" s="116"/>
      <c r="AI958" s="116"/>
    </row>
    <row r="959" spans="1:35" ht="12.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116"/>
      <c r="AF959" s="116"/>
      <c r="AG959" s="116"/>
      <c r="AH959" s="116"/>
      <c r="AI959" s="116"/>
    </row>
    <row r="960" spans="1:35" ht="12.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116"/>
      <c r="AF960" s="116"/>
      <c r="AG960" s="116"/>
      <c r="AH960" s="116"/>
      <c r="AI960" s="116"/>
    </row>
    <row r="961" spans="1:35" ht="12.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116"/>
      <c r="AF961" s="116"/>
      <c r="AG961" s="116"/>
      <c r="AH961" s="116"/>
      <c r="AI961" s="116"/>
    </row>
    <row r="962" spans="1:35" ht="12.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116"/>
      <c r="AF962" s="116"/>
      <c r="AG962" s="116"/>
      <c r="AH962" s="116"/>
      <c r="AI962" s="116"/>
    </row>
    <row r="963" spans="1:35" ht="12.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116"/>
      <c r="AF963" s="116"/>
      <c r="AG963" s="116"/>
      <c r="AH963" s="116"/>
      <c r="AI963" s="116"/>
    </row>
    <row r="964" spans="1:35" ht="12.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116"/>
      <c r="AF964" s="116"/>
      <c r="AG964" s="116"/>
      <c r="AH964" s="116"/>
      <c r="AI964" s="116"/>
    </row>
    <row r="965" spans="1:35" ht="12.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116"/>
      <c r="AF965" s="116"/>
      <c r="AG965" s="116"/>
      <c r="AH965" s="116"/>
      <c r="AI965" s="116"/>
    </row>
    <row r="966" spans="1:35" ht="12.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116"/>
      <c r="AF966" s="116"/>
      <c r="AG966" s="116"/>
      <c r="AH966" s="116"/>
      <c r="AI966" s="116"/>
    </row>
    <row r="967" spans="1:35" ht="12.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116"/>
      <c r="AF967" s="116"/>
      <c r="AG967" s="116"/>
      <c r="AH967" s="116"/>
      <c r="AI967" s="116"/>
    </row>
    <row r="968" spans="1:35" ht="12.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116"/>
      <c r="AF968" s="116"/>
      <c r="AG968" s="116"/>
      <c r="AH968" s="116"/>
      <c r="AI968" s="116"/>
    </row>
    <row r="969" spans="1:35" ht="12.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116"/>
      <c r="AF969" s="116"/>
      <c r="AG969" s="116"/>
      <c r="AH969" s="116"/>
      <c r="AI969" s="116"/>
    </row>
    <row r="970" spans="1:35" ht="12.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116"/>
      <c r="AF970" s="116"/>
      <c r="AG970" s="116"/>
      <c r="AH970" s="116"/>
      <c r="AI970" s="116"/>
    </row>
    <row r="971" spans="1:35" ht="12.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116"/>
      <c r="AF971" s="116"/>
      <c r="AG971" s="116"/>
      <c r="AH971" s="116"/>
      <c r="AI971" s="116"/>
    </row>
    <row r="972" spans="1:35" ht="12.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116"/>
      <c r="AF972" s="116"/>
      <c r="AG972" s="116"/>
      <c r="AH972" s="116"/>
      <c r="AI972" s="116"/>
    </row>
    <row r="973" spans="1:35" ht="12.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116"/>
      <c r="AF973" s="116"/>
      <c r="AG973" s="116"/>
      <c r="AH973" s="116"/>
      <c r="AI973" s="116"/>
    </row>
    <row r="974" spans="1:35" ht="12.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116"/>
      <c r="AF974" s="116"/>
      <c r="AG974" s="116"/>
      <c r="AH974" s="116"/>
      <c r="AI974" s="116"/>
    </row>
    <row r="975" spans="1:35" ht="12.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116"/>
      <c r="AF975" s="116"/>
      <c r="AG975" s="116"/>
      <c r="AH975" s="116"/>
      <c r="AI975" s="116"/>
    </row>
    <row r="976" spans="1:35" ht="12.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116"/>
      <c r="AF976" s="116"/>
      <c r="AG976" s="116"/>
      <c r="AH976" s="116"/>
      <c r="AI976" s="116"/>
    </row>
    <row r="977" spans="1:35" ht="12.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116"/>
      <c r="AF977" s="116"/>
      <c r="AG977" s="116"/>
      <c r="AH977" s="116"/>
      <c r="AI977" s="116"/>
    </row>
    <row r="978" spans="1:35" ht="12.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116"/>
      <c r="AF978" s="116"/>
      <c r="AG978" s="116"/>
      <c r="AH978" s="116"/>
      <c r="AI978" s="116"/>
    </row>
    <row r="979" spans="1:35" ht="12.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116"/>
      <c r="AF979" s="116"/>
      <c r="AG979" s="116"/>
      <c r="AH979" s="116"/>
      <c r="AI979" s="116"/>
    </row>
    <row r="980" spans="1:35" ht="12.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116"/>
      <c r="AF980" s="116"/>
      <c r="AG980" s="116"/>
      <c r="AH980" s="116"/>
      <c r="AI980" s="116"/>
    </row>
    <row r="981" spans="1:35" ht="12.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116"/>
      <c r="AF981" s="116"/>
      <c r="AG981" s="116"/>
      <c r="AH981" s="116"/>
      <c r="AI981" s="116"/>
    </row>
    <row r="982" spans="1:35" ht="12.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116"/>
      <c r="AF982" s="116"/>
      <c r="AG982" s="116"/>
      <c r="AH982" s="116"/>
      <c r="AI982" s="116"/>
    </row>
    <row r="983" spans="1:35" ht="12.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116"/>
      <c r="AF983" s="116"/>
      <c r="AG983" s="116"/>
      <c r="AH983" s="116"/>
      <c r="AI983" s="116"/>
    </row>
    <row r="984" spans="1:35" ht="12.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116"/>
      <c r="AF984" s="116"/>
      <c r="AG984" s="116"/>
      <c r="AH984" s="116"/>
      <c r="AI984" s="116"/>
    </row>
    <row r="985" spans="1:35" ht="12.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116"/>
      <c r="AF985" s="116"/>
      <c r="AG985" s="116"/>
      <c r="AH985" s="116"/>
      <c r="AI985" s="116"/>
    </row>
    <row r="986" spans="1:35" ht="12.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116"/>
      <c r="AF986" s="116"/>
      <c r="AG986" s="116"/>
      <c r="AH986" s="116"/>
      <c r="AI986" s="116"/>
    </row>
    <row r="987" spans="1:35" ht="12.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116"/>
      <c r="AF987" s="116"/>
      <c r="AG987" s="116"/>
      <c r="AH987" s="116"/>
      <c r="AI987" s="116"/>
    </row>
    <row r="988" spans="1:35" ht="12.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116"/>
      <c r="AF988" s="116"/>
      <c r="AG988" s="116"/>
      <c r="AH988" s="116"/>
      <c r="AI988" s="116"/>
    </row>
    <row r="989" spans="1:35" ht="12.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116"/>
      <c r="AF989" s="116"/>
      <c r="AG989" s="116"/>
      <c r="AH989" s="116"/>
      <c r="AI989" s="116"/>
    </row>
    <row r="990" spans="1:35" ht="12.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116"/>
      <c r="AF990" s="116"/>
      <c r="AG990" s="116"/>
      <c r="AH990" s="116"/>
      <c r="AI990" s="116"/>
    </row>
    <row r="991" spans="1:35" ht="12.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116"/>
      <c r="AF991" s="116"/>
      <c r="AG991" s="116"/>
      <c r="AH991" s="116"/>
      <c r="AI991" s="116"/>
    </row>
    <row r="992" spans="1:35" ht="12.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116"/>
      <c r="AF992" s="116"/>
      <c r="AG992" s="116"/>
      <c r="AH992" s="116"/>
      <c r="AI992" s="116"/>
    </row>
    <row r="993" spans="1:35" ht="12.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116"/>
      <c r="AF993" s="116"/>
      <c r="AG993" s="116"/>
      <c r="AH993" s="116"/>
      <c r="AI993" s="116"/>
    </row>
    <row r="994" spans="1:35" ht="12.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116"/>
      <c r="AF994" s="116"/>
      <c r="AG994" s="116"/>
      <c r="AH994" s="116"/>
      <c r="AI994" s="116"/>
    </row>
    <row r="995" spans="1:35" ht="12.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116"/>
      <c r="AF995" s="116"/>
      <c r="AG995" s="116"/>
      <c r="AH995" s="116"/>
      <c r="AI995" s="116"/>
    </row>
    <row r="996" spans="1:35" ht="12.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116"/>
      <c r="AF996" s="116"/>
      <c r="AG996" s="116"/>
      <c r="AH996" s="116"/>
      <c r="AI996" s="116"/>
    </row>
    <row r="997" spans="1:35" ht="12.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116"/>
      <c r="AF997" s="116"/>
      <c r="AG997" s="116"/>
      <c r="AH997" s="116"/>
      <c r="AI997" s="116"/>
    </row>
    <row r="998" spans="1:35" ht="12.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116"/>
      <c r="AF998" s="116"/>
      <c r="AG998" s="116"/>
      <c r="AH998" s="116"/>
      <c r="AI998" s="116"/>
    </row>
    <row r="999" spans="1:35" ht="12.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116"/>
      <c r="AF999" s="116"/>
      <c r="AG999" s="116"/>
      <c r="AH999" s="116"/>
      <c r="AI999" s="116"/>
    </row>
    <row r="1000" spans="1:35" ht="12.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116"/>
      <c r="AF1000" s="116"/>
      <c r="AG1000" s="116"/>
      <c r="AH1000" s="116"/>
      <c r="AI1000" s="116"/>
    </row>
    <row r="1001" spans="1:35" ht="12.75" customHeight="1"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116"/>
      <c r="AF1001" s="116"/>
      <c r="AG1001" s="116"/>
      <c r="AH1001" s="116"/>
      <c r="AI1001" s="116"/>
    </row>
    <row r="1002" spans="1:35" ht="12.75" customHeight="1"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116"/>
      <c r="AF1002" s="116"/>
      <c r="AG1002" s="116"/>
      <c r="AH1002" s="116"/>
      <c r="AI1002" s="116"/>
    </row>
    <row r="1003" spans="1:35" ht="12.75" customHeight="1"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116"/>
      <c r="AF1003" s="116"/>
      <c r="AG1003" s="116"/>
      <c r="AH1003" s="116"/>
      <c r="AI1003" s="116"/>
    </row>
    <row r="1004" spans="1:35" ht="12.75" customHeight="1"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116"/>
      <c r="AF1004" s="116"/>
      <c r="AG1004" s="116"/>
      <c r="AH1004" s="116"/>
      <c r="AI1004" s="116"/>
    </row>
    <row r="1005" spans="1:35" ht="12.75" customHeight="1"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116"/>
      <c r="AF1005" s="116"/>
      <c r="AG1005" s="116"/>
      <c r="AH1005" s="116"/>
      <c r="AI1005" s="116"/>
    </row>
    <row r="1006" spans="1:35" ht="12.75" customHeight="1"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116"/>
      <c r="AF1006" s="116"/>
      <c r="AG1006" s="116"/>
      <c r="AH1006" s="116"/>
      <c r="AI1006" s="116"/>
    </row>
    <row r="1007" spans="1:35" ht="12.75" customHeight="1"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116"/>
      <c r="AF1007" s="116"/>
      <c r="AG1007" s="116"/>
      <c r="AH1007" s="116"/>
      <c r="AI1007" s="116"/>
    </row>
    <row r="1008" spans="1:35" ht="12.75" customHeight="1"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116"/>
      <c r="AF1008" s="116"/>
      <c r="AG1008" s="116"/>
      <c r="AH1008" s="116"/>
      <c r="AI1008" s="116"/>
    </row>
    <row r="1009" spans="1:35" ht="12.75" customHeight="1"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116"/>
      <c r="AF1009" s="116"/>
      <c r="AG1009" s="116"/>
      <c r="AH1009" s="116"/>
      <c r="AI1009" s="116"/>
    </row>
    <row r="1010" spans="1:35" ht="12.75" customHeight="1"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116"/>
      <c r="AF1010" s="116"/>
      <c r="AG1010" s="116"/>
      <c r="AH1010" s="116"/>
      <c r="AI1010" s="116"/>
    </row>
    <row r="1011" spans="1:35" ht="12.75" customHeight="1"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116"/>
      <c r="AF1011" s="116"/>
      <c r="AG1011" s="116"/>
      <c r="AH1011" s="116"/>
      <c r="AI1011" s="116"/>
    </row>
    <row r="1012" spans="1:35" ht="12.75" customHeight="1"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116"/>
      <c r="AF1012" s="116"/>
      <c r="AG1012" s="116"/>
      <c r="AH1012" s="116"/>
      <c r="AI1012" s="116"/>
    </row>
  </sheetData>
  <autoFilter ref="A12:AC37" xr:uid="{00000000-0009-0000-0000-000004000000}"/>
  <mergeCells count="73">
    <mergeCell ref="A11:A12"/>
    <mergeCell ref="B11:C12"/>
    <mergeCell ref="D11:D12"/>
    <mergeCell ref="E11:E12"/>
    <mergeCell ref="F11:F12"/>
    <mergeCell ref="W11:AA11"/>
    <mergeCell ref="B7:C7"/>
    <mergeCell ref="B8:C8"/>
    <mergeCell ref="B9:H9"/>
    <mergeCell ref="I10:O10"/>
    <mergeCell ref="P10:V10"/>
    <mergeCell ref="W10:AC10"/>
    <mergeCell ref="AB11:AC11"/>
    <mergeCell ref="G11:H11"/>
    <mergeCell ref="I11:M11"/>
    <mergeCell ref="N11:O11"/>
    <mergeCell ref="P11:T11"/>
    <mergeCell ref="U11:V11"/>
    <mergeCell ref="A1:B3"/>
    <mergeCell ref="D1:F1"/>
    <mergeCell ref="D2:F2"/>
    <mergeCell ref="D3:F3"/>
    <mergeCell ref="A4:H4"/>
    <mergeCell ref="B5:C5"/>
    <mergeCell ref="B6:C6"/>
    <mergeCell ref="E24:E25"/>
    <mergeCell ref="F24:F25"/>
    <mergeCell ref="F15:F16"/>
    <mergeCell ref="D24:D25"/>
    <mergeCell ref="D36:H36"/>
    <mergeCell ref="D37:H37"/>
    <mergeCell ref="A29:A34"/>
    <mergeCell ref="C29:C31"/>
    <mergeCell ref="D29:D31"/>
    <mergeCell ref="E29:E31"/>
    <mergeCell ref="F29:F31"/>
    <mergeCell ref="B33:B34"/>
    <mergeCell ref="C33:C34"/>
    <mergeCell ref="D33:D34"/>
    <mergeCell ref="E33:E34"/>
    <mergeCell ref="A36:B36"/>
    <mergeCell ref="B26:B28"/>
    <mergeCell ref="C26:C28"/>
    <mergeCell ref="A40:B41"/>
    <mergeCell ref="E40:E41"/>
    <mergeCell ref="A13:A18"/>
    <mergeCell ref="B15:B16"/>
    <mergeCell ref="C15:C16"/>
    <mergeCell ref="D15:D16"/>
    <mergeCell ref="E15:E16"/>
    <mergeCell ref="A20:A22"/>
    <mergeCell ref="A23:A28"/>
    <mergeCell ref="B24:B25"/>
    <mergeCell ref="C24:C25"/>
    <mergeCell ref="B29:B31"/>
    <mergeCell ref="A35:B35"/>
    <mergeCell ref="A37:B37"/>
    <mergeCell ref="F33:F34"/>
    <mergeCell ref="A42:B43"/>
    <mergeCell ref="E42:E43"/>
    <mergeCell ref="A44:B45"/>
    <mergeCell ref="E44:E45"/>
    <mergeCell ref="C42:D43"/>
    <mergeCell ref="C44:D45"/>
    <mergeCell ref="A38:B38"/>
    <mergeCell ref="A39:D39"/>
    <mergeCell ref="F40:H41"/>
    <mergeCell ref="F42:H43"/>
    <mergeCell ref="F44:H45"/>
    <mergeCell ref="D38:H38"/>
    <mergeCell ref="F39:H39"/>
    <mergeCell ref="C40:D41"/>
    <mergeCell ref="D35:H35"/>
  </mergeCells>
  <hyperlinks>
    <hyperlink ref="D18" r:id="rId1" display="2 publicaciones de datos abietos en https://datosabiertos.bogota.gov.co y se verificará que dicha información esté disponible también en https://www.datos.gov.co/" xr:uid="{00000000-0004-0000-0400-000000000000}"/>
  </hyperlinks>
  <printOptions horizontalCentered="1"/>
  <pageMargins left="0.35433070866141736" right="0.35433070866141736" top="0.43307086614173229" bottom="0.35433070866141736" header="0" footer="0"/>
  <pageSetup orientation="landscape" r:id="rId2"/>
  <colBreaks count="1" manualBreakCount="1">
    <brk id="29" man="1"/>
  </colBreak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Hoja1!$B$2:$B$5</xm:f>
          </x14:formula1>
          <xm:sqref>O13:O40 AC13:AC34 V13:V34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D1010"/>
  <sheetViews>
    <sheetView topLeftCell="A31" zoomScale="69" zoomScaleNormal="69" workbookViewId="0">
      <selection activeCell="F38" sqref="F38:H39"/>
    </sheetView>
  </sheetViews>
  <sheetFormatPr baseColWidth="10" defaultColWidth="12.625" defaultRowHeight="15" customHeight="1" x14ac:dyDescent="0.2"/>
  <cols>
    <col min="1" max="1" width="22.5" customWidth="1"/>
    <col min="2" max="2" width="4.375" customWidth="1"/>
    <col min="3" max="3" width="62.625" customWidth="1"/>
    <col min="4" max="4" width="50.125" customWidth="1"/>
    <col min="5" max="5" width="35.375" style="216" customWidth="1"/>
    <col min="6" max="6" width="24.25" customWidth="1"/>
    <col min="7" max="7" width="13.375" customWidth="1"/>
    <col min="8" max="8" width="12.25" customWidth="1"/>
    <col min="9" max="13" width="10" hidden="1" customWidth="1"/>
    <col min="14" max="14" width="25.875" hidden="1" customWidth="1"/>
    <col min="15" max="15" width="18.25" hidden="1" customWidth="1"/>
    <col min="16" max="21" width="10" hidden="1" customWidth="1"/>
    <col min="22" max="22" width="15.75" hidden="1" customWidth="1"/>
    <col min="23" max="28" width="10" hidden="1" customWidth="1"/>
    <col min="29" max="29" width="17.25" hidden="1" customWidth="1"/>
    <col min="30" max="30" width="10" customWidth="1"/>
  </cols>
  <sheetData>
    <row r="1" spans="1:30" ht="26.25" customHeight="1" x14ac:dyDescent="0.2">
      <c r="A1" s="299"/>
      <c r="B1" s="300"/>
      <c r="C1" s="1"/>
      <c r="D1" s="305"/>
      <c r="E1" s="282"/>
      <c r="F1" s="279"/>
      <c r="G1" s="2"/>
      <c r="H1" s="3"/>
      <c r="I1" s="4"/>
      <c r="J1" s="4"/>
      <c r="K1" s="4"/>
      <c r="L1" s="4"/>
      <c r="M1" s="4"/>
      <c r="N1" s="4"/>
      <c r="O1" s="4"/>
      <c r="P1" s="4"/>
      <c r="Q1" s="4"/>
      <c r="R1" s="4"/>
      <c r="S1" s="4"/>
      <c r="T1" s="4"/>
      <c r="U1" s="4"/>
      <c r="V1" s="4"/>
      <c r="W1" s="4"/>
      <c r="X1" s="4"/>
      <c r="Y1" s="4"/>
      <c r="Z1" s="4"/>
      <c r="AA1" s="4"/>
      <c r="AB1" s="4"/>
      <c r="AC1" s="4"/>
      <c r="AD1" s="4"/>
    </row>
    <row r="2" spans="1:30" ht="26.25" customHeight="1" x14ac:dyDescent="0.2">
      <c r="A2" s="301"/>
      <c r="B2" s="302"/>
      <c r="C2" s="1"/>
      <c r="D2" s="305"/>
      <c r="E2" s="282"/>
      <c r="F2" s="279"/>
      <c r="G2" s="2"/>
      <c r="H2" s="3"/>
      <c r="I2" s="4"/>
      <c r="J2" s="4"/>
      <c r="K2" s="4"/>
      <c r="L2" s="4"/>
      <c r="M2" s="4"/>
      <c r="N2" s="4"/>
      <c r="O2" s="4"/>
      <c r="P2" s="4"/>
      <c r="Q2" s="4"/>
      <c r="R2" s="4"/>
      <c r="S2" s="4"/>
      <c r="T2" s="4"/>
      <c r="U2" s="4"/>
      <c r="V2" s="4"/>
      <c r="W2" s="4"/>
      <c r="X2" s="4"/>
      <c r="Y2" s="4"/>
      <c r="Z2" s="4"/>
      <c r="AA2" s="4"/>
      <c r="AB2" s="4"/>
      <c r="AC2" s="4"/>
      <c r="AD2" s="4"/>
    </row>
    <row r="3" spans="1:30" ht="26.25" customHeight="1" x14ac:dyDescent="0.2">
      <c r="A3" s="303"/>
      <c r="B3" s="304"/>
      <c r="C3" s="1"/>
      <c r="D3" s="306"/>
      <c r="E3" s="282"/>
      <c r="F3" s="279"/>
      <c r="G3" s="2"/>
      <c r="H3" s="3"/>
      <c r="I3" s="4"/>
      <c r="J3" s="4"/>
      <c r="K3" s="4"/>
      <c r="L3" s="4"/>
      <c r="M3" s="4"/>
      <c r="N3" s="4"/>
      <c r="O3" s="4"/>
      <c r="P3" s="4"/>
      <c r="Q3" s="4"/>
      <c r="R3" s="4"/>
      <c r="S3" s="4"/>
      <c r="T3" s="4"/>
      <c r="U3" s="4"/>
      <c r="V3" s="4"/>
      <c r="W3" s="4"/>
      <c r="X3" s="4"/>
      <c r="Y3" s="4"/>
      <c r="Z3" s="4"/>
      <c r="AA3" s="4"/>
      <c r="AB3" s="4"/>
      <c r="AC3" s="4"/>
      <c r="AD3" s="4"/>
    </row>
    <row r="4" spans="1:30" ht="39.75" customHeight="1" x14ac:dyDescent="0.2">
      <c r="A4" s="307" t="s">
        <v>290</v>
      </c>
      <c r="B4" s="308"/>
      <c r="C4" s="308"/>
      <c r="D4" s="308"/>
      <c r="E4" s="308"/>
      <c r="F4" s="308"/>
      <c r="G4" s="308"/>
      <c r="H4" s="309"/>
      <c r="I4" s="4"/>
      <c r="J4" s="4"/>
      <c r="K4" s="4"/>
      <c r="L4" s="4"/>
      <c r="M4" s="4"/>
      <c r="N4" s="4"/>
      <c r="O4" s="4"/>
      <c r="P4" s="4"/>
      <c r="Q4" s="4"/>
      <c r="R4" s="4"/>
      <c r="S4" s="4"/>
      <c r="T4" s="4"/>
      <c r="U4" s="4"/>
      <c r="V4" s="4"/>
      <c r="W4" s="4"/>
      <c r="X4" s="4"/>
      <c r="Y4" s="4"/>
      <c r="Z4" s="4"/>
      <c r="AA4" s="4"/>
      <c r="AB4" s="4"/>
      <c r="AC4" s="4"/>
      <c r="AD4" s="4"/>
    </row>
    <row r="5" spans="1:30" ht="19.5" customHeight="1" x14ac:dyDescent="0.2">
      <c r="A5" s="5" t="s">
        <v>1</v>
      </c>
      <c r="B5" s="511">
        <f>'C1 Riesgos Corrupcion'!B5</f>
        <v>2021</v>
      </c>
      <c r="C5" s="292"/>
      <c r="D5" s="8"/>
      <c r="E5" s="247"/>
      <c r="F5" s="8"/>
      <c r="G5" s="8"/>
      <c r="H5" s="8"/>
      <c r="I5" s="8"/>
      <c r="J5" s="8"/>
      <c r="K5" s="8"/>
      <c r="L5" s="8"/>
      <c r="M5" s="8"/>
      <c r="N5" s="8"/>
      <c r="O5" s="8"/>
      <c r="P5" s="8"/>
      <c r="Q5" s="8"/>
      <c r="R5" s="8"/>
      <c r="S5" s="8"/>
      <c r="T5" s="8"/>
      <c r="U5" s="8"/>
      <c r="V5" s="8"/>
      <c r="W5" s="8"/>
      <c r="X5" s="8"/>
      <c r="Y5" s="8"/>
      <c r="Z5" s="8"/>
      <c r="AA5" s="8"/>
      <c r="AB5" s="8"/>
      <c r="AC5" s="8"/>
      <c r="AD5" s="8"/>
    </row>
    <row r="6" spans="1:30" ht="19.5" customHeight="1" x14ac:dyDescent="0.2">
      <c r="A6" s="9" t="s">
        <v>2</v>
      </c>
      <c r="B6" s="508">
        <f>'C1 Riesgos Corrupcion'!B6</f>
        <v>44371</v>
      </c>
      <c r="C6" s="292"/>
      <c r="D6" s="7"/>
      <c r="E6" s="247"/>
      <c r="F6" s="8"/>
      <c r="G6" s="8"/>
      <c r="H6" s="8"/>
      <c r="I6" s="8"/>
      <c r="J6" s="8"/>
      <c r="K6" s="8"/>
      <c r="L6" s="8"/>
      <c r="M6" s="8"/>
      <c r="N6" s="8"/>
      <c r="O6" s="8"/>
      <c r="P6" s="8"/>
      <c r="Q6" s="8"/>
      <c r="R6" s="8"/>
      <c r="S6" s="8"/>
      <c r="T6" s="8"/>
      <c r="U6" s="8"/>
      <c r="V6" s="8"/>
      <c r="W6" s="8"/>
      <c r="X6" s="8"/>
      <c r="Y6" s="8"/>
      <c r="Z6" s="8"/>
      <c r="AA6" s="8"/>
      <c r="AB6" s="8"/>
      <c r="AC6" s="8"/>
      <c r="AD6" s="8"/>
    </row>
    <row r="7" spans="1:30" ht="19.5" customHeight="1" x14ac:dyDescent="0.2">
      <c r="A7" s="9" t="s">
        <v>74</v>
      </c>
      <c r="B7" s="508">
        <f>'C1 Riesgos Corrupcion'!B7</f>
        <v>44372</v>
      </c>
      <c r="C7" s="292"/>
      <c r="D7" s="7"/>
      <c r="E7" s="247"/>
      <c r="F7" s="8"/>
      <c r="G7" s="8"/>
      <c r="H7" s="8"/>
      <c r="I7" s="8"/>
      <c r="J7" s="8"/>
      <c r="K7" s="8"/>
      <c r="L7" s="8"/>
      <c r="M7" s="8"/>
      <c r="N7" s="8"/>
      <c r="O7" s="8"/>
      <c r="P7" s="8"/>
      <c r="Q7" s="8"/>
      <c r="R7" s="8"/>
      <c r="S7" s="8"/>
      <c r="T7" s="8"/>
      <c r="U7" s="8"/>
      <c r="V7" s="8"/>
      <c r="W7" s="8"/>
      <c r="X7" s="8"/>
      <c r="Y7" s="8"/>
      <c r="Z7" s="8"/>
      <c r="AA7" s="8"/>
      <c r="AB7" s="8"/>
      <c r="AC7" s="8"/>
      <c r="AD7" s="8"/>
    </row>
    <row r="8" spans="1:30" ht="19.5" customHeight="1" x14ac:dyDescent="0.2">
      <c r="A8" s="9" t="s">
        <v>4</v>
      </c>
      <c r="B8" s="509">
        <f>'C1 Riesgos Corrupcion'!B8</f>
        <v>3</v>
      </c>
      <c r="C8" s="510"/>
      <c r="D8" s="60"/>
      <c r="E8" s="248"/>
      <c r="F8" s="61"/>
      <c r="G8" s="61"/>
      <c r="H8" s="61"/>
      <c r="I8" s="8"/>
      <c r="J8" s="8"/>
      <c r="K8" s="8"/>
      <c r="L8" s="8"/>
      <c r="M8" s="8"/>
      <c r="N8" s="8"/>
      <c r="O8" s="8"/>
      <c r="P8" s="8"/>
      <c r="Q8" s="8"/>
      <c r="R8" s="8"/>
      <c r="S8" s="8"/>
      <c r="T8" s="8"/>
      <c r="U8" s="8"/>
      <c r="V8" s="8"/>
      <c r="W8" s="8"/>
      <c r="X8" s="8"/>
      <c r="Y8" s="8"/>
      <c r="Z8" s="8"/>
      <c r="AA8" s="8"/>
      <c r="AB8" s="8"/>
      <c r="AC8" s="8"/>
      <c r="AD8" s="8"/>
    </row>
    <row r="9" spans="1:30" ht="30" customHeight="1" x14ac:dyDescent="0.2">
      <c r="A9" s="9" t="s">
        <v>5</v>
      </c>
      <c r="B9" s="381" t="s">
        <v>291</v>
      </c>
      <c r="C9" s="284"/>
      <c r="D9" s="284"/>
      <c r="E9" s="284"/>
      <c r="F9" s="284"/>
      <c r="G9" s="284"/>
      <c r="H9" s="296"/>
      <c r="I9" s="7"/>
      <c r="J9" s="8"/>
      <c r="K9" s="8"/>
      <c r="L9" s="8"/>
      <c r="M9" s="8"/>
      <c r="N9" s="8"/>
      <c r="O9" s="8"/>
      <c r="P9" s="8"/>
      <c r="Q9" s="8"/>
      <c r="R9" s="8"/>
      <c r="S9" s="8"/>
      <c r="T9" s="8"/>
      <c r="U9" s="8"/>
      <c r="V9" s="8"/>
      <c r="W9" s="8"/>
      <c r="X9" s="8"/>
      <c r="Y9" s="8"/>
      <c r="Z9" s="8"/>
      <c r="AA9" s="8"/>
      <c r="AB9" s="8"/>
      <c r="AC9" s="8"/>
      <c r="AD9" s="8"/>
    </row>
    <row r="10" spans="1:30" ht="19.5" customHeight="1" x14ac:dyDescent="0.2">
      <c r="A10" s="4"/>
      <c r="B10" s="10"/>
      <c r="C10" s="10"/>
      <c r="D10" s="10"/>
      <c r="E10" s="249"/>
      <c r="F10" s="10"/>
      <c r="G10" s="10"/>
      <c r="H10" s="10"/>
      <c r="I10" s="283" t="s">
        <v>7</v>
      </c>
      <c r="J10" s="284"/>
      <c r="K10" s="284"/>
      <c r="L10" s="284"/>
      <c r="M10" s="284"/>
      <c r="N10" s="284"/>
      <c r="O10" s="285"/>
      <c r="P10" s="382" t="s">
        <v>8</v>
      </c>
      <c r="Q10" s="284"/>
      <c r="R10" s="284"/>
      <c r="S10" s="284"/>
      <c r="T10" s="284"/>
      <c r="U10" s="284"/>
      <c r="V10" s="285"/>
      <c r="W10" s="383" t="s">
        <v>9</v>
      </c>
      <c r="X10" s="308"/>
      <c r="Y10" s="308"/>
      <c r="Z10" s="308"/>
      <c r="AA10" s="308"/>
      <c r="AB10" s="308"/>
      <c r="AC10" s="309"/>
      <c r="AD10" s="4"/>
    </row>
    <row r="11" spans="1:30" ht="30" customHeight="1" x14ac:dyDescent="0.2">
      <c r="A11" s="265" t="s">
        <v>10</v>
      </c>
      <c r="B11" s="267" t="s">
        <v>11</v>
      </c>
      <c r="C11" s="268"/>
      <c r="D11" s="265" t="s">
        <v>228</v>
      </c>
      <c r="E11" s="526" t="s">
        <v>13</v>
      </c>
      <c r="F11" s="265" t="s">
        <v>14</v>
      </c>
      <c r="G11" s="291" t="s">
        <v>15</v>
      </c>
      <c r="H11" s="292"/>
      <c r="I11" s="293" t="s">
        <v>292</v>
      </c>
      <c r="J11" s="276"/>
      <c r="K11" s="276"/>
      <c r="L11" s="276"/>
      <c r="M11" s="277"/>
      <c r="N11" s="295" t="s">
        <v>17</v>
      </c>
      <c r="O11" s="296"/>
      <c r="P11" s="297" t="s">
        <v>292</v>
      </c>
      <c r="Q11" s="276"/>
      <c r="R11" s="276"/>
      <c r="S11" s="276"/>
      <c r="T11" s="277"/>
      <c r="U11" s="298" t="s">
        <v>17</v>
      </c>
      <c r="V11" s="296"/>
      <c r="W11" s="275" t="s">
        <v>292</v>
      </c>
      <c r="X11" s="276"/>
      <c r="Y11" s="276"/>
      <c r="Z11" s="276"/>
      <c r="AA11" s="277"/>
      <c r="AB11" s="275" t="s">
        <v>17</v>
      </c>
      <c r="AC11" s="384"/>
      <c r="AD11" s="13"/>
    </row>
    <row r="12" spans="1:30" ht="30" customHeight="1" x14ac:dyDescent="0.2">
      <c r="A12" s="523"/>
      <c r="B12" s="524"/>
      <c r="C12" s="525"/>
      <c r="D12" s="523"/>
      <c r="E12" s="527"/>
      <c r="F12" s="523"/>
      <c r="G12" s="14" t="s">
        <v>18</v>
      </c>
      <c r="H12" s="14"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row>
    <row r="13" spans="1:30" ht="87.75" customHeight="1" x14ac:dyDescent="0.25">
      <c r="A13" s="515" t="s">
        <v>293</v>
      </c>
      <c r="B13" s="228" t="s">
        <v>91</v>
      </c>
      <c r="C13" s="229" t="s">
        <v>294</v>
      </c>
      <c r="D13" s="230" t="s">
        <v>295</v>
      </c>
      <c r="E13" s="230" t="s">
        <v>296</v>
      </c>
      <c r="F13" s="232" t="s">
        <v>297</v>
      </c>
      <c r="G13" s="233">
        <v>44211</v>
      </c>
      <c r="H13" s="233">
        <v>44227</v>
      </c>
      <c r="I13" s="28"/>
      <c r="J13" s="28"/>
      <c r="K13" s="29" t="e">
        <f>J13/I13</f>
        <v>#DIV/0!</v>
      </c>
      <c r="L13" s="28"/>
      <c r="M13" s="28"/>
      <c r="N13" s="28"/>
      <c r="O13" s="28"/>
      <c r="P13" s="30"/>
      <c r="Q13" s="30"/>
      <c r="R13" s="31" t="e">
        <f>+Q13/P13</f>
        <v>#DIV/0!</v>
      </c>
      <c r="S13" s="30"/>
      <c r="T13" s="30"/>
      <c r="U13" s="30"/>
      <c r="V13" s="17"/>
      <c r="W13" s="32"/>
      <c r="X13" s="32"/>
      <c r="Y13" s="33" t="e">
        <f>+X13/W13</f>
        <v>#DIV/0!</v>
      </c>
      <c r="Z13" s="32"/>
      <c r="AA13" s="32"/>
      <c r="AB13" s="32"/>
      <c r="AC13" s="32"/>
      <c r="AD13" s="127"/>
    </row>
    <row r="14" spans="1:30" ht="46.5" customHeight="1" x14ac:dyDescent="0.25">
      <c r="A14" s="516"/>
      <c r="B14" s="234">
        <v>44228</v>
      </c>
      <c r="C14" s="217" t="s">
        <v>298</v>
      </c>
      <c r="D14" s="235" t="s">
        <v>299</v>
      </c>
      <c r="E14" s="235" t="s">
        <v>300</v>
      </c>
      <c r="F14" s="236" t="s">
        <v>301</v>
      </c>
      <c r="G14" s="237">
        <v>44228</v>
      </c>
      <c r="H14" s="237">
        <v>44316</v>
      </c>
      <c r="I14" s="28"/>
      <c r="J14" s="28"/>
      <c r="K14" s="29"/>
      <c r="L14" s="28"/>
      <c r="M14" s="28"/>
      <c r="N14" s="28"/>
      <c r="O14" s="28"/>
      <c r="P14" s="30"/>
      <c r="Q14" s="30"/>
      <c r="R14" s="31"/>
      <c r="S14" s="129"/>
      <c r="T14" s="130"/>
      <c r="U14" s="30"/>
      <c r="V14" s="17"/>
      <c r="W14" s="32"/>
      <c r="X14" s="32"/>
      <c r="Y14" s="33"/>
      <c r="Z14" s="32"/>
      <c r="AA14" s="32"/>
      <c r="AB14" s="32"/>
      <c r="AC14" s="32"/>
      <c r="AD14" s="127"/>
    </row>
    <row r="15" spans="1:30" s="213" customFormat="1" ht="60.75" customHeight="1" x14ac:dyDescent="0.25">
      <c r="A15" s="516"/>
      <c r="B15" s="238" t="s">
        <v>446</v>
      </c>
      <c r="C15" s="217" t="s">
        <v>447</v>
      </c>
      <c r="D15" s="218" t="s">
        <v>448</v>
      </c>
      <c r="E15" s="218" t="s">
        <v>449</v>
      </c>
      <c r="F15" s="219" t="s">
        <v>450</v>
      </c>
      <c r="G15" s="220">
        <v>44317</v>
      </c>
      <c r="H15" s="220">
        <v>44407</v>
      </c>
      <c r="I15" s="28"/>
      <c r="J15" s="28"/>
      <c r="K15" s="29"/>
      <c r="L15" s="28"/>
      <c r="M15" s="28"/>
      <c r="N15" s="28"/>
      <c r="O15" s="28"/>
      <c r="P15" s="30"/>
      <c r="Q15" s="30"/>
      <c r="R15" s="31"/>
      <c r="S15" s="129"/>
      <c r="T15" s="130"/>
      <c r="U15" s="30"/>
      <c r="V15" s="85"/>
      <c r="W15" s="32"/>
      <c r="X15" s="32"/>
      <c r="Y15" s="33"/>
      <c r="Z15" s="32"/>
      <c r="AA15" s="32"/>
      <c r="AB15" s="32"/>
      <c r="AC15" s="32"/>
      <c r="AD15" s="127"/>
    </row>
    <row r="16" spans="1:30" s="213" customFormat="1" ht="179.25" customHeight="1" x14ac:dyDescent="0.25">
      <c r="A16" s="517"/>
      <c r="B16" s="238" t="s">
        <v>451</v>
      </c>
      <c r="C16" s="217" t="s">
        <v>452</v>
      </c>
      <c r="D16" s="218" t="s">
        <v>453</v>
      </c>
      <c r="E16" s="218" t="s">
        <v>454</v>
      </c>
      <c r="F16" s="219" t="s">
        <v>455</v>
      </c>
      <c r="G16" s="220">
        <v>44423</v>
      </c>
      <c r="H16" s="220">
        <v>44469</v>
      </c>
      <c r="I16" s="28"/>
      <c r="J16" s="28"/>
      <c r="K16" s="29"/>
      <c r="L16" s="28"/>
      <c r="M16" s="28"/>
      <c r="N16" s="28"/>
      <c r="O16" s="28"/>
      <c r="P16" s="30"/>
      <c r="Q16" s="30"/>
      <c r="R16" s="31"/>
      <c r="S16" s="129"/>
      <c r="T16" s="130"/>
      <c r="U16" s="30"/>
      <c r="V16" s="85"/>
      <c r="W16" s="32"/>
      <c r="X16" s="32"/>
      <c r="Y16" s="33"/>
      <c r="Z16" s="32"/>
      <c r="AA16" s="32"/>
      <c r="AB16" s="32"/>
      <c r="AC16" s="32"/>
      <c r="AD16" s="127"/>
    </row>
    <row r="17" spans="1:30" ht="30" x14ac:dyDescent="0.25">
      <c r="A17" s="501" t="s">
        <v>302</v>
      </c>
      <c r="B17" s="228" t="s">
        <v>176</v>
      </c>
      <c r="C17" s="221" t="s">
        <v>303</v>
      </c>
      <c r="D17" s="229" t="s">
        <v>304</v>
      </c>
      <c r="E17" s="230" t="s">
        <v>305</v>
      </c>
      <c r="F17" s="232" t="s">
        <v>306</v>
      </c>
      <c r="G17" s="233">
        <v>44256</v>
      </c>
      <c r="H17" s="233">
        <v>44408</v>
      </c>
      <c r="I17" s="28"/>
      <c r="J17" s="28"/>
      <c r="K17" s="29" t="e">
        <f>J17/I17</f>
        <v>#DIV/0!</v>
      </c>
      <c r="L17" s="28"/>
      <c r="M17" s="28"/>
      <c r="N17" s="28"/>
      <c r="O17" s="28"/>
      <c r="P17" s="30"/>
      <c r="Q17" s="30"/>
      <c r="R17" s="31" t="e">
        <f>+Q17/P17</f>
        <v>#DIV/0!</v>
      </c>
      <c r="S17" s="129"/>
      <c r="T17" s="130"/>
      <c r="U17" s="30"/>
      <c r="V17" s="17"/>
      <c r="W17" s="32"/>
      <c r="X17" s="32"/>
      <c r="Y17" s="33" t="e">
        <f>+X17/W17</f>
        <v>#DIV/0!</v>
      </c>
      <c r="Z17" s="32"/>
      <c r="AA17" s="32"/>
      <c r="AB17" s="32"/>
      <c r="AC17" s="32"/>
      <c r="AD17" s="127"/>
    </row>
    <row r="18" spans="1:30" ht="63" customHeight="1" x14ac:dyDescent="0.25">
      <c r="A18" s="352"/>
      <c r="B18" s="234">
        <v>44229</v>
      </c>
      <c r="C18" s="221" t="s">
        <v>307</v>
      </c>
      <c r="D18" s="239" t="s">
        <v>308</v>
      </c>
      <c r="E18" s="221" t="s">
        <v>309</v>
      </c>
      <c r="F18" s="223" t="s">
        <v>310</v>
      </c>
      <c r="G18" s="233">
        <v>44228</v>
      </c>
      <c r="H18" s="233">
        <v>44530</v>
      </c>
      <c r="I18" s="28"/>
      <c r="J18" s="28"/>
      <c r="K18" s="29"/>
      <c r="L18" s="28"/>
      <c r="M18" s="28"/>
      <c r="N18" s="28"/>
      <c r="O18" s="28"/>
      <c r="P18" s="30"/>
      <c r="Q18" s="30"/>
      <c r="R18" s="31"/>
      <c r="S18" s="30"/>
      <c r="T18" s="30"/>
      <c r="U18" s="30"/>
      <c r="V18" s="17"/>
      <c r="W18" s="32"/>
      <c r="X18" s="32"/>
      <c r="Y18" s="33"/>
      <c r="Z18" s="32"/>
      <c r="AA18" s="32"/>
      <c r="AB18" s="32"/>
      <c r="AC18" s="32"/>
      <c r="AD18" s="127"/>
    </row>
    <row r="19" spans="1:30" ht="79.5" customHeight="1" x14ac:dyDescent="0.25">
      <c r="A19" s="518" t="s">
        <v>311</v>
      </c>
      <c r="B19" s="228" t="s">
        <v>119</v>
      </c>
      <c r="C19" s="221" t="s">
        <v>312</v>
      </c>
      <c r="D19" s="221" t="s">
        <v>313</v>
      </c>
      <c r="E19" s="221" t="s">
        <v>314</v>
      </c>
      <c r="F19" s="223" t="s">
        <v>315</v>
      </c>
      <c r="G19" s="224">
        <v>44287</v>
      </c>
      <c r="H19" s="224">
        <v>44377</v>
      </c>
      <c r="I19" s="28"/>
      <c r="J19" s="28"/>
      <c r="K19" s="29" t="e">
        <f t="shared" ref="K19:K21" si="0">J19/I19</f>
        <v>#DIV/0!</v>
      </c>
      <c r="L19" s="28"/>
      <c r="M19" s="28"/>
      <c r="N19" s="28"/>
      <c r="O19" s="28"/>
      <c r="P19" s="30"/>
      <c r="Q19" s="30"/>
      <c r="R19" s="31" t="e">
        <f t="shared" ref="R19:R21" si="1">+Q19/P19</f>
        <v>#DIV/0!</v>
      </c>
      <c r="S19" s="30"/>
      <c r="T19" s="30"/>
      <c r="U19" s="30"/>
      <c r="V19" s="17"/>
      <c r="W19" s="32"/>
      <c r="X19" s="32"/>
      <c r="Y19" s="33" t="e">
        <f t="shared" ref="Y19:Y21" si="2">+X19/W19</f>
        <v>#DIV/0!</v>
      </c>
      <c r="Z19" s="32"/>
      <c r="AA19" s="32"/>
      <c r="AB19" s="32"/>
      <c r="AC19" s="32"/>
      <c r="AD19" s="127"/>
    </row>
    <row r="20" spans="1:30" s="213" customFormat="1" ht="79.5" customHeight="1" x14ac:dyDescent="0.25">
      <c r="A20" s="519"/>
      <c r="B20" s="240" t="s">
        <v>122</v>
      </c>
      <c r="C20" s="221" t="s">
        <v>456</v>
      </c>
      <c r="D20" s="221" t="s">
        <v>457</v>
      </c>
      <c r="E20" s="221" t="s">
        <v>458</v>
      </c>
      <c r="F20" s="223" t="s">
        <v>459</v>
      </c>
      <c r="G20" s="224">
        <v>44470</v>
      </c>
      <c r="H20" s="224">
        <v>44560</v>
      </c>
      <c r="I20" s="28"/>
      <c r="J20" s="28"/>
      <c r="K20" s="29"/>
      <c r="L20" s="28"/>
      <c r="M20" s="28"/>
      <c r="N20" s="28"/>
      <c r="O20" s="28"/>
      <c r="P20" s="30"/>
      <c r="Q20" s="30"/>
      <c r="R20" s="31"/>
      <c r="S20" s="30"/>
      <c r="T20" s="30"/>
      <c r="U20" s="30"/>
      <c r="V20" s="85"/>
      <c r="W20" s="32"/>
      <c r="X20" s="32"/>
      <c r="Y20" s="33"/>
      <c r="Z20" s="32"/>
      <c r="AA20" s="32"/>
      <c r="AB20" s="32"/>
      <c r="AC20" s="32"/>
      <c r="AD20" s="127"/>
    </row>
    <row r="21" spans="1:30" ht="88.5" customHeight="1" x14ac:dyDescent="0.25">
      <c r="A21" s="491" t="s">
        <v>316</v>
      </c>
      <c r="B21" s="228" t="s">
        <v>139</v>
      </c>
      <c r="C21" s="229" t="s">
        <v>430</v>
      </c>
      <c r="D21" s="229" t="s">
        <v>317</v>
      </c>
      <c r="E21" s="230" t="s">
        <v>318</v>
      </c>
      <c r="F21" s="232" t="s">
        <v>319</v>
      </c>
      <c r="G21" s="233">
        <v>44287</v>
      </c>
      <c r="H21" s="233">
        <v>44439</v>
      </c>
      <c r="I21" s="28"/>
      <c r="J21" s="28"/>
      <c r="K21" s="29" t="e">
        <f t="shared" si="0"/>
        <v>#DIV/0!</v>
      </c>
      <c r="L21" s="28"/>
      <c r="M21" s="28"/>
      <c r="N21" s="28"/>
      <c r="O21" s="28"/>
      <c r="P21" s="30"/>
      <c r="Q21" s="30"/>
      <c r="R21" s="31" t="e">
        <f t="shared" si="1"/>
        <v>#DIV/0!</v>
      </c>
      <c r="S21" s="129"/>
      <c r="T21" s="30"/>
      <c r="U21" s="30"/>
      <c r="V21" s="17"/>
      <c r="W21" s="32"/>
      <c r="X21" s="32"/>
      <c r="Y21" s="33" t="e">
        <f t="shared" si="2"/>
        <v>#DIV/0!</v>
      </c>
      <c r="Z21" s="32"/>
      <c r="AA21" s="32"/>
      <c r="AB21" s="32"/>
      <c r="AC21" s="32"/>
      <c r="AD21" s="127"/>
    </row>
    <row r="22" spans="1:30" ht="87.75" customHeight="1" x14ac:dyDescent="0.25">
      <c r="A22" s="492"/>
      <c r="B22" s="241">
        <v>44231</v>
      </c>
      <c r="C22" s="231" t="s">
        <v>320</v>
      </c>
      <c r="D22" s="231" t="s">
        <v>321</v>
      </c>
      <c r="E22" s="230" t="s">
        <v>322</v>
      </c>
      <c r="F22" s="232" t="s">
        <v>323</v>
      </c>
      <c r="G22" s="233">
        <v>44378</v>
      </c>
      <c r="H22" s="233">
        <v>44470</v>
      </c>
      <c r="I22" s="28"/>
      <c r="J22" s="28"/>
      <c r="K22" s="29"/>
      <c r="L22" s="28"/>
      <c r="M22" s="28"/>
      <c r="N22" s="28"/>
      <c r="O22" s="28"/>
      <c r="P22" s="30"/>
      <c r="Q22" s="30"/>
      <c r="R22" s="31"/>
      <c r="S22" s="129"/>
      <c r="T22" s="30"/>
      <c r="U22" s="30"/>
      <c r="V22" s="17"/>
      <c r="W22" s="32"/>
      <c r="X22" s="32"/>
      <c r="Y22" s="33"/>
      <c r="Z22" s="32"/>
      <c r="AA22" s="32"/>
      <c r="AB22" s="32"/>
      <c r="AC22" s="32"/>
      <c r="AD22" s="127"/>
    </row>
    <row r="23" spans="1:30" ht="31.5" customHeight="1" x14ac:dyDescent="0.25">
      <c r="A23" s="492"/>
      <c r="B23" s="512">
        <v>44259</v>
      </c>
      <c r="C23" s="514" t="s">
        <v>324</v>
      </c>
      <c r="D23" s="495" t="s">
        <v>415</v>
      </c>
      <c r="E23" s="495" t="s">
        <v>325</v>
      </c>
      <c r="F23" s="520" t="s">
        <v>326</v>
      </c>
      <c r="G23" s="224">
        <v>44256</v>
      </c>
      <c r="H23" s="224">
        <v>44377</v>
      </c>
      <c r="I23" s="28"/>
      <c r="J23" s="28"/>
      <c r="K23" s="29"/>
      <c r="L23" s="28"/>
      <c r="M23" s="28"/>
      <c r="N23" s="28"/>
      <c r="O23" s="28"/>
      <c r="P23" s="30"/>
      <c r="Q23" s="30"/>
      <c r="R23" s="31"/>
      <c r="S23" s="129"/>
      <c r="T23" s="30"/>
      <c r="U23" s="30"/>
      <c r="V23" s="17"/>
      <c r="W23" s="32"/>
      <c r="X23" s="32"/>
      <c r="Y23" s="33"/>
      <c r="Z23" s="32"/>
      <c r="AA23" s="32"/>
      <c r="AB23" s="32"/>
      <c r="AC23" s="32"/>
      <c r="AD23" s="127"/>
    </row>
    <row r="24" spans="1:30" ht="30" customHeight="1" x14ac:dyDescent="0.25">
      <c r="A24" s="492"/>
      <c r="B24" s="513"/>
      <c r="C24" s="496"/>
      <c r="D24" s="496"/>
      <c r="E24" s="497"/>
      <c r="F24" s="496"/>
      <c r="G24" s="224">
        <v>44378</v>
      </c>
      <c r="H24" s="224">
        <v>44500</v>
      </c>
      <c r="I24" s="28"/>
      <c r="J24" s="28"/>
      <c r="K24" s="29"/>
      <c r="L24" s="28"/>
      <c r="M24" s="28"/>
      <c r="N24" s="28"/>
      <c r="O24" s="28"/>
      <c r="P24" s="30"/>
      <c r="Q24" s="30"/>
      <c r="R24" s="31"/>
      <c r="S24" s="129"/>
      <c r="T24" s="30"/>
      <c r="U24" s="30"/>
      <c r="V24" s="17"/>
      <c r="W24" s="32"/>
      <c r="X24" s="32"/>
      <c r="Y24" s="33"/>
      <c r="Z24" s="32"/>
      <c r="AA24" s="32"/>
      <c r="AB24" s="32"/>
      <c r="AC24" s="32"/>
      <c r="AD24" s="127"/>
    </row>
    <row r="25" spans="1:30" ht="81" customHeight="1" x14ac:dyDescent="0.25">
      <c r="A25" s="492"/>
      <c r="B25" s="234">
        <v>44290</v>
      </c>
      <c r="C25" s="242" t="s">
        <v>327</v>
      </c>
      <c r="D25" s="222" t="s">
        <v>328</v>
      </c>
      <c r="E25" s="230" t="s">
        <v>322</v>
      </c>
      <c r="F25" s="232" t="s">
        <v>323</v>
      </c>
      <c r="G25" s="233">
        <v>44287</v>
      </c>
      <c r="H25" s="233">
        <v>44470</v>
      </c>
      <c r="I25" s="28"/>
      <c r="J25" s="28"/>
      <c r="K25" s="29"/>
      <c r="L25" s="28"/>
      <c r="M25" s="28"/>
      <c r="N25" s="28"/>
      <c r="O25" s="28"/>
      <c r="P25" s="30"/>
      <c r="Q25" s="30"/>
      <c r="R25" s="31"/>
      <c r="S25" s="129"/>
      <c r="T25" s="30"/>
      <c r="U25" s="30"/>
      <c r="V25" s="17"/>
      <c r="W25" s="32"/>
      <c r="X25" s="32"/>
      <c r="Y25" s="33"/>
      <c r="Z25" s="32"/>
      <c r="AA25" s="32"/>
      <c r="AB25" s="32"/>
      <c r="AC25" s="32"/>
      <c r="AD25" s="127"/>
    </row>
    <row r="26" spans="1:30" ht="60" x14ac:dyDescent="0.25">
      <c r="A26" s="492"/>
      <c r="B26" s="234">
        <v>44320</v>
      </c>
      <c r="C26" s="222" t="s">
        <v>329</v>
      </c>
      <c r="D26" s="222" t="s">
        <v>416</v>
      </c>
      <c r="E26" s="221" t="s">
        <v>417</v>
      </c>
      <c r="F26" s="232" t="s">
        <v>330</v>
      </c>
      <c r="G26" s="233">
        <v>44228</v>
      </c>
      <c r="H26" s="233">
        <v>44469</v>
      </c>
      <c r="I26" s="28"/>
      <c r="J26" s="28"/>
      <c r="K26" s="29"/>
      <c r="L26" s="28"/>
      <c r="M26" s="28"/>
      <c r="N26" s="28"/>
      <c r="O26" s="28"/>
      <c r="P26" s="30"/>
      <c r="Q26" s="30"/>
      <c r="R26" s="31"/>
      <c r="S26" s="129"/>
      <c r="T26" s="30"/>
      <c r="U26" s="30"/>
      <c r="V26" s="17"/>
      <c r="W26" s="32"/>
      <c r="X26" s="32"/>
      <c r="Y26" s="33"/>
      <c r="Z26" s="32"/>
      <c r="AA26" s="32"/>
      <c r="AB26" s="32"/>
      <c r="AC26" s="32"/>
      <c r="AD26" s="127"/>
    </row>
    <row r="27" spans="1:30" s="213" customFormat="1" ht="125.25" customHeight="1" x14ac:dyDescent="0.25">
      <c r="A27" s="493"/>
      <c r="B27" s="243">
        <v>44351</v>
      </c>
      <c r="C27" s="244" t="s">
        <v>463</v>
      </c>
      <c r="D27" s="244" t="s">
        <v>460</v>
      </c>
      <c r="E27" s="250" t="s">
        <v>461</v>
      </c>
      <c r="F27" s="245" t="s">
        <v>462</v>
      </c>
      <c r="G27" s="246">
        <v>44317</v>
      </c>
      <c r="H27" s="246">
        <v>44530</v>
      </c>
      <c r="I27" s="28"/>
      <c r="J27" s="28"/>
      <c r="K27" s="29"/>
      <c r="L27" s="28"/>
      <c r="M27" s="28"/>
      <c r="N27" s="28"/>
      <c r="O27" s="28"/>
      <c r="P27" s="30"/>
      <c r="Q27" s="30"/>
      <c r="R27" s="31"/>
      <c r="S27" s="129"/>
      <c r="T27" s="30"/>
      <c r="U27" s="30"/>
      <c r="V27" s="85"/>
      <c r="W27" s="32"/>
      <c r="X27" s="32"/>
      <c r="Y27" s="33"/>
      <c r="Z27" s="32"/>
      <c r="AA27" s="32"/>
      <c r="AB27" s="32"/>
      <c r="AC27" s="32"/>
      <c r="AD27" s="127"/>
    </row>
    <row r="28" spans="1:30" ht="78.75" customHeight="1" x14ac:dyDescent="0.25">
      <c r="A28" s="501" t="s">
        <v>331</v>
      </c>
      <c r="B28" s="228" t="s">
        <v>277</v>
      </c>
      <c r="C28" s="221" t="s">
        <v>332</v>
      </c>
      <c r="D28" s="221" t="s">
        <v>333</v>
      </c>
      <c r="E28" s="221" t="s">
        <v>334</v>
      </c>
      <c r="F28" s="223" t="s">
        <v>335</v>
      </c>
      <c r="G28" s="224">
        <v>44228</v>
      </c>
      <c r="H28" s="224">
        <v>44530</v>
      </c>
      <c r="I28" s="28"/>
      <c r="J28" s="28"/>
      <c r="K28" s="29"/>
      <c r="L28" s="28"/>
      <c r="M28" s="28"/>
      <c r="N28" s="28"/>
      <c r="O28" s="28"/>
      <c r="P28" s="30"/>
      <c r="Q28" s="30"/>
      <c r="R28" s="31"/>
      <c r="S28" s="129"/>
      <c r="T28" s="30"/>
      <c r="U28" s="30"/>
      <c r="V28" s="17"/>
      <c r="W28" s="32"/>
      <c r="X28" s="32"/>
      <c r="Y28" s="33"/>
      <c r="Z28" s="32"/>
      <c r="AA28" s="32"/>
      <c r="AB28" s="32"/>
      <c r="AC28" s="32"/>
      <c r="AD28" s="127"/>
    </row>
    <row r="29" spans="1:30" ht="25.5" customHeight="1" x14ac:dyDescent="0.25">
      <c r="A29" s="502"/>
      <c r="B29" s="498">
        <v>44232</v>
      </c>
      <c r="C29" s="499" t="s">
        <v>336</v>
      </c>
      <c r="D29" s="334" t="s">
        <v>337</v>
      </c>
      <c r="E29" s="334" t="s">
        <v>325</v>
      </c>
      <c r="F29" s="332" t="s">
        <v>338</v>
      </c>
      <c r="G29" s="67">
        <v>44197</v>
      </c>
      <c r="H29" s="67">
        <v>44408</v>
      </c>
      <c r="I29" s="28"/>
      <c r="J29" s="28"/>
      <c r="K29" s="29"/>
      <c r="L29" s="28"/>
      <c r="M29" s="28"/>
      <c r="N29" s="28"/>
      <c r="O29" s="28"/>
      <c r="P29" s="30"/>
      <c r="Q29" s="30"/>
      <c r="R29" s="31"/>
      <c r="S29" s="129"/>
      <c r="T29" s="30"/>
      <c r="U29" s="30"/>
      <c r="V29" s="17"/>
      <c r="W29" s="32"/>
      <c r="X29" s="32"/>
      <c r="Y29" s="33"/>
      <c r="Z29" s="32"/>
      <c r="AA29" s="32"/>
      <c r="AB29" s="32"/>
      <c r="AC29" s="32"/>
      <c r="AD29" s="127"/>
    </row>
    <row r="30" spans="1:30" ht="43.5" customHeight="1" x14ac:dyDescent="0.25">
      <c r="A30" s="502"/>
      <c r="B30" s="399"/>
      <c r="C30" s="272"/>
      <c r="D30" s="272"/>
      <c r="E30" s="500"/>
      <c r="F30" s="272"/>
      <c r="G30" s="67">
        <v>44378</v>
      </c>
      <c r="H30" s="67">
        <v>44530</v>
      </c>
      <c r="I30" s="28"/>
      <c r="J30" s="28"/>
      <c r="K30" s="29"/>
      <c r="L30" s="28"/>
      <c r="M30" s="28"/>
      <c r="N30" s="28"/>
      <c r="O30" s="28"/>
      <c r="P30" s="30"/>
      <c r="Q30" s="30"/>
      <c r="R30" s="31"/>
      <c r="S30" s="129"/>
      <c r="T30" s="30"/>
      <c r="U30" s="30"/>
      <c r="V30" s="17"/>
      <c r="W30" s="32"/>
      <c r="X30" s="32"/>
      <c r="Y30" s="33"/>
      <c r="Z30" s="32"/>
      <c r="AA30" s="32"/>
      <c r="AB30" s="32"/>
      <c r="AC30" s="32"/>
      <c r="AD30" s="127"/>
    </row>
    <row r="31" spans="1:30" ht="138.75" customHeight="1" x14ac:dyDescent="0.25">
      <c r="A31" s="502"/>
      <c r="B31" s="128">
        <v>44260</v>
      </c>
      <c r="C31" s="132" t="s">
        <v>432</v>
      </c>
      <c r="D31" s="78" t="s">
        <v>339</v>
      </c>
      <c r="E31" s="251" t="s">
        <v>322</v>
      </c>
      <c r="F31" s="126" t="s">
        <v>435</v>
      </c>
      <c r="G31" s="131">
        <v>44256</v>
      </c>
      <c r="H31" s="131">
        <v>44469</v>
      </c>
      <c r="I31" s="28"/>
      <c r="J31" s="28"/>
      <c r="K31" s="29"/>
      <c r="L31" s="28"/>
      <c r="M31" s="28"/>
      <c r="N31" s="28"/>
      <c r="O31" s="28"/>
      <c r="P31" s="30"/>
      <c r="Q31" s="30"/>
      <c r="R31" s="31"/>
      <c r="S31" s="129"/>
      <c r="T31" s="30"/>
      <c r="U31" s="30"/>
      <c r="V31" s="17"/>
      <c r="W31" s="32"/>
      <c r="X31" s="32"/>
      <c r="Y31" s="33"/>
      <c r="Z31" s="32"/>
      <c r="AA31" s="32"/>
      <c r="AB31" s="32"/>
      <c r="AC31" s="32"/>
      <c r="AD31" s="127"/>
    </row>
    <row r="32" spans="1:30" ht="113.25" customHeight="1" x14ac:dyDescent="0.25">
      <c r="A32" s="502"/>
      <c r="B32" s="133">
        <v>44291</v>
      </c>
      <c r="C32" s="37" t="s">
        <v>431</v>
      </c>
      <c r="D32" s="37" t="s">
        <v>434</v>
      </c>
      <c r="E32" s="37" t="s">
        <v>433</v>
      </c>
      <c r="F32" s="24" t="s">
        <v>335</v>
      </c>
      <c r="G32" s="67">
        <v>44470</v>
      </c>
      <c r="H32" s="67">
        <v>44540</v>
      </c>
      <c r="I32" s="28"/>
      <c r="J32" s="28"/>
      <c r="K32" s="29"/>
      <c r="L32" s="28"/>
      <c r="M32" s="28"/>
      <c r="N32" s="28"/>
      <c r="O32" s="28"/>
      <c r="P32" s="30"/>
      <c r="Q32" s="30"/>
      <c r="R32" s="31"/>
      <c r="S32" s="129"/>
      <c r="T32" s="30"/>
      <c r="U32" s="30"/>
      <c r="V32" s="17"/>
      <c r="W32" s="32"/>
      <c r="X32" s="32"/>
      <c r="Y32" s="33"/>
      <c r="Z32" s="32"/>
      <c r="AA32" s="32"/>
      <c r="AB32" s="32"/>
      <c r="AC32" s="32"/>
      <c r="AD32" s="127"/>
    </row>
    <row r="33" spans="1:30" ht="30.75" customHeight="1" x14ac:dyDescent="0.2">
      <c r="A33" s="473" t="s">
        <v>59</v>
      </c>
      <c r="B33" s="312"/>
      <c r="C33" s="179" t="s">
        <v>60</v>
      </c>
      <c r="D33" s="504" t="s">
        <v>61</v>
      </c>
      <c r="E33" s="311"/>
      <c r="F33" s="311"/>
      <c r="G33" s="311"/>
      <c r="H33" s="312"/>
      <c r="I33" s="4"/>
      <c r="J33" s="4"/>
      <c r="K33" s="4"/>
      <c r="L33" s="4"/>
      <c r="M33" s="4"/>
      <c r="N33" s="4"/>
      <c r="O33" s="4"/>
      <c r="P33" s="4"/>
      <c r="Q33" s="4"/>
      <c r="R33" s="4"/>
      <c r="S33" s="4"/>
      <c r="T33" s="4"/>
      <c r="U33" s="4"/>
      <c r="V33" s="4"/>
      <c r="W33" s="4"/>
      <c r="X33" s="4"/>
      <c r="Y33" s="4"/>
      <c r="Z33" s="4"/>
      <c r="AA33" s="4"/>
      <c r="AB33" s="4"/>
      <c r="AC33" s="4"/>
      <c r="AD33" s="4"/>
    </row>
    <row r="34" spans="1:30" ht="30.75" customHeight="1" x14ac:dyDescent="0.2">
      <c r="A34" s="368">
        <v>44224</v>
      </c>
      <c r="B34" s="369"/>
      <c r="C34" s="215">
        <v>1</v>
      </c>
      <c r="D34" s="376" t="s">
        <v>62</v>
      </c>
      <c r="E34" s="505"/>
      <c r="F34" s="505"/>
      <c r="G34" s="505"/>
      <c r="H34" s="505"/>
      <c r="I34" s="44"/>
      <c r="J34" s="4"/>
      <c r="K34" s="4"/>
      <c r="L34" s="4"/>
      <c r="M34" s="4"/>
      <c r="N34" s="4"/>
      <c r="O34" s="4"/>
      <c r="P34" s="4"/>
      <c r="Q34" s="4"/>
      <c r="R34" s="4"/>
      <c r="S34" s="4"/>
      <c r="T34" s="4"/>
      <c r="U34" s="4"/>
      <c r="V34" s="4"/>
      <c r="W34" s="4"/>
      <c r="X34" s="4"/>
      <c r="Y34" s="4"/>
      <c r="Z34" s="4"/>
      <c r="AA34" s="4"/>
      <c r="AB34" s="4"/>
      <c r="AC34" s="4"/>
      <c r="AD34" s="4"/>
    </row>
    <row r="35" spans="1:30" ht="30.75" customHeight="1" x14ac:dyDescent="0.2">
      <c r="A35" s="503">
        <v>44343</v>
      </c>
      <c r="B35" s="369"/>
      <c r="C35" s="215">
        <v>2</v>
      </c>
      <c r="D35" s="506" t="s">
        <v>468</v>
      </c>
      <c r="E35" s="507"/>
      <c r="F35" s="507"/>
      <c r="G35" s="507"/>
      <c r="H35" s="507"/>
      <c r="I35" s="4"/>
      <c r="J35" s="4"/>
      <c r="K35" s="4"/>
      <c r="L35" s="4"/>
      <c r="M35" s="4"/>
      <c r="N35" s="4"/>
      <c r="O35" s="4"/>
      <c r="P35" s="4"/>
      <c r="Q35" s="4"/>
      <c r="R35" s="4"/>
      <c r="S35" s="4"/>
      <c r="T35" s="4"/>
      <c r="U35" s="4"/>
      <c r="V35" s="4"/>
      <c r="W35" s="4"/>
      <c r="X35" s="4"/>
      <c r="Y35" s="4"/>
      <c r="Z35" s="4"/>
      <c r="AA35" s="4"/>
      <c r="AB35" s="4"/>
      <c r="AC35" s="4"/>
      <c r="AD35" s="4"/>
    </row>
    <row r="36" spans="1:30" ht="22.5" customHeight="1" x14ac:dyDescent="0.2">
      <c r="A36" s="368">
        <f>B6</f>
        <v>44371</v>
      </c>
      <c r="B36" s="369"/>
      <c r="C36" s="40">
        <v>3</v>
      </c>
      <c r="D36" s="345" t="s">
        <v>474</v>
      </c>
      <c r="E36" s="331"/>
      <c r="F36" s="331"/>
      <c r="G36" s="331"/>
      <c r="H36" s="292"/>
      <c r="I36" s="4"/>
      <c r="J36" s="4"/>
      <c r="K36" s="4"/>
      <c r="L36" s="4"/>
      <c r="M36" s="4"/>
      <c r="N36" s="4"/>
      <c r="O36" s="4"/>
      <c r="P36" s="4"/>
      <c r="Q36" s="4"/>
      <c r="R36" s="4"/>
      <c r="S36" s="4"/>
      <c r="T36" s="4"/>
      <c r="U36" s="4"/>
      <c r="V36" s="4"/>
      <c r="W36" s="4"/>
      <c r="X36" s="4"/>
      <c r="Y36" s="4"/>
      <c r="Z36" s="4"/>
      <c r="AA36" s="4"/>
      <c r="AB36" s="4"/>
      <c r="AC36" s="4"/>
      <c r="AD36" s="4"/>
    </row>
    <row r="37" spans="1:30" ht="36.75" customHeight="1" x14ac:dyDescent="0.2">
      <c r="A37" s="462" t="s">
        <v>63</v>
      </c>
      <c r="B37" s="343"/>
      <c r="C37" s="311"/>
      <c r="D37" s="312"/>
      <c r="E37" s="252" t="s">
        <v>64</v>
      </c>
      <c r="F37" s="402" t="s">
        <v>65</v>
      </c>
      <c r="G37" s="403"/>
      <c r="H37" s="404"/>
      <c r="I37" s="4"/>
      <c r="J37" s="4"/>
      <c r="K37" s="4"/>
      <c r="L37" s="4"/>
      <c r="M37" s="4"/>
      <c r="N37" s="4"/>
      <c r="O37" s="4"/>
      <c r="P37" s="4"/>
      <c r="Q37" s="4"/>
      <c r="R37" s="4"/>
      <c r="S37" s="4"/>
      <c r="T37" s="4"/>
      <c r="U37" s="4"/>
      <c r="V37" s="4"/>
      <c r="W37" s="4"/>
      <c r="X37" s="4"/>
      <c r="Y37" s="4"/>
      <c r="Z37" s="4"/>
      <c r="AA37" s="4"/>
      <c r="AB37" s="4"/>
      <c r="AC37" s="4"/>
      <c r="AD37" s="4"/>
    </row>
    <row r="38" spans="1:30" ht="23.25" customHeight="1" x14ac:dyDescent="0.2">
      <c r="A38" s="372" t="s">
        <v>66</v>
      </c>
      <c r="B38" s="494"/>
      <c r="C38" s="400" t="s">
        <v>464</v>
      </c>
      <c r="D38" s="316"/>
      <c r="E38" s="371" t="s">
        <v>223</v>
      </c>
      <c r="F38" s="325" t="s">
        <v>480</v>
      </c>
      <c r="G38" s="325"/>
      <c r="H38" s="325"/>
      <c r="I38" s="4"/>
      <c r="J38" s="4"/>
      <c r="K38" s="4"/>
      <c r="L38" s="4"/>
      <c r="M38" s="4"/>
      <c r="N38" s="4"/>
      <c r="O38" s="4"/>
      <c r="P38" s="4"/>
      <c r="Q38" s="4"/>
      <c r="R38" s="4"/>
      <c r="S38" s="4"/>
      <c r="T38" s="4"/>
      <c r="U38" s="4"/>
      <c r="V38" s="4"/>
      <c r="W38" s="4"/>
      <c r="X38" s="4"/>
      <c r="Y38" s="4"/>
      <c r="Z38" s="4"/>
      <c r="AA38" s="4"/>
      <c r="AB38" s="4"/>
      <c r="AC38" s="4"/>
      <c r="AD38" s="4"/>
    </row>
    <row r="39" spans="1:30" ht="22.5" customHeight="1" x14ac:dyDescent="0.2">
      <c r="A39" s="399"/>
      <c r="B39" s="427"/>
      <c r="C39" s="316"/>
      <c r="D39" s="316"/>
      <c r="E39" s="481"/>
      <c r="F39" s="325"/>
      <c r="G39" s="325"/>
      <c r="H39" s="325"/>
      <c r="I39" s="4"/>
      <c r="J39" s="4"/>
      <c r="K39" s="4"/>
      <c r="L39" s="4"/>
      <c r="M39" s="4"/>
      <c r="N39" s="4"/>
      <c r="O39" s="4"/>
      <c r="P39" s="4"/>
      <c r="Q39" s="4"/>
      <c r="R39" s="4"/>
      <c r="S39" s="4"/>
      <c r="T39" s="4"/>
      <c r="U39" s="4"/>
      <c r="V39" s="4"/>
      <c r="W39" s="4"/>
      <c r="X39" s="4"/>
      <c r="Y39" s="4"/>
      <c r="Z39" s="4"/>
      <c r="AA39" s="4"/>
      <c r="AB39" s="4"/>
      <c r="AC39" s="4"/>
      <c r="AD39" s="4"/>
    </row>
    <row r="40" spans="1:30" ht="23.25" customHeight="1" x14ac:dyDescent="0.2">
      <c r="A40" s="423" t="s">
        <v>68</v>
      </c>
      <c r="B40" s="424"/>
      <c r="C40" s="400" t="s">
        <v>84</v>
      </c>
      <c r="D40" s="316"/>
      <c r="E40" s="371" t="s">
        <v>340</v>
      </c>
      <c r="F40" s="479"/>
      <c r="G40" s="479"/>
      <c r="H40" s="479"/>
      <c r="I40" s="4"/>
      <c r="J40" s="4"/>
      <c r="K40" s="4"/>
      <c r="L40" s="4"/>
      <c r="M40" s="4"/>
      <c r="N40" s="4"/>
      <c r="O40" s="4"/>
      <c r="P40" s="4"/>
      <c r="Q40" s="4"/>
      <c r="R40" s="4"/>
      <c r="S40" s="4"/>
      <c r="T40" s="4"/>
      <c r="U40" s="4"/>
      <c r="V40" s="4"/>
      <c r="W40" s="4"/>
      <c r="X40" s="4"/>
      <c r="Y40" s="4"/>
      <c r="Z40" s="4"/>
      <c r="AA40" s="4"/>
      <c r="AB40" s="4"/>
      <c r="AC40" s="4"/>
      <c r="AD40" s="4"/>
    </row>
    <row r="41" spans="1:30" ht="27.75" customHeight="1" x14ac:dyDescent="0.2">
      <c r="A41" s="425"/>
      <c r="B41" s="426"/>
      <c r="C41" s="316"/>
      <c r="D41" s="316"/>
      <c r="E41" s="481"/>
      <c r="F41" s="479"/>
      <c r="G41" s="479"/>
      <c r="H41" s="479"/>
      <c r="I41" s="4"/>
      <c r="J41" s="4"/>
      <c r="K41" s="4"/>
      <c r="L41" s="4"/>
      <c r="M41" s="4"/>
      <c r="N41" s="4"/>
      <c r="O41" s="4"/>
      <c r="P41" s="4"/>
      <c r="Q41" s="4"/>
      <c r="R41" s="4"/>
      <c r="S41" s="4"/>
      <c r="T41" s="4"/>
      <c r="U41" s="4"/>
      <c r="V41" s="4"/>
      <c r="W41" s="4"/>
      <c r="X41" s="4"/>
      <c r="Y41" s="4"/>
      <c r="Z41" s="4"/>
      <c r="AA41" s="4"/>
      <c r="AB41" s="4"/>
      <c r="AC41" s="4"/>
      <c r="AD41" s="4"/>
    </row>
    <row r="42" spans="1:30" ht="18.75" customHeight="1" x14ac:dyDescent="0.2">
      <c r="A42" s="425"/>
      <c r="B42" s="426"/>
      <c r="C42" s="466" t="s">
        <v>465</v>
      </c>
      <c r="D42" s="466"/>
      <c r="E42" s="371" t="s">
        <v>86</v>
      </c>
      <c r="F42" s="479"/>
      <c r="G42" s="479"/>
      <c r="H42" s="479"/>
      <c r="I42" s="4"/>
      <c r="J42" s="4"/>
      <c r="K42" s="4"/>
      <c r="L42" s="4"/>
      <c r="M42" s="4"/>
      <c r="N42" s="4"/>
      <c r="O42" s="4"/>
      <c r="P42" s="4"/>
      <c r="Q42" s="4"/>
      <c r="R42" s="4"/>
      <c r="S42" s="4"/>
      <c r="T42" s="4"/>
      <c r="U42" s="4"/>
      <c r="V42" s="4"/>
      <c r="W42" s="4"/>
      <c r="X42" s="4"/>
      <c r="Y42" s="4"/>
      <c r="Z42" s="4"/>
      <c r="AA42" s="4"/>
      <c r="AB42" s="4"/>
      <c r="AC42" s="4"/>
      <c r="AD42" s="4"/>
    </row>
    <row r="43" spans="1:30" ht="21.75" customHeight="1" x14ac:dyDescent="0.2">
      <c r="A43" s="399"/>
      <c r="B43" s="427"/>
      <c r="C43" s="466"/>
      <c r="D43" s="466"/>
      <c r="E43" s="481"/>
      <c r="F43" s="479"/>
      <c r="G43" s="479"/>
      <c r="H43" s="479"/>
      <c r="I43" s="4"/>
      <c r="J43" s="4"/>
      <c r="K43" s="4"/>
      <c r="L43" s="4"/>
      <c r="M43" s="4"/>
      <c r="N43" s="4"/>
      <c r="O43" s="4"/>
      <c r="P43" s="4"/>
      <c r="Q43" s="4"/>
      <c r="R43" s="4"/>
      <c r="S43" s="4"/>
      <c r="T43" s="4"/>
      <c r="U43" s="4"/>
      <c r="V43" s="4"/>
      <c r="W43" s="4"/>
      <c r="X43" s="4"/>
      <c r="Y43" s="4"/>
      <c r="Z43" s="4"/>
      <c r="AA43" s="4"/>
      <c r="AB43" s="4"/>
      <c r="AC43" s="4"/>
      <c r="AD43" s="4"/>
    </row>
    <row r="44" spans="1:30" ht="24.75" customHeight="1" x14ac:dyDescent="0.2">
      <c r="A44" s="423" t="s">
        <v>71</v>
      </c>
      <c r="B44" s="424"/>
      <c r="C44" s="400" t="s">
        <v>84</v>
      </c>
      <c r="D44" s="316"/>
      <c r="E44" s="371" t="s">
        <v>340</v>
      </c>
      <c r="F44" s="479"/>
      <c r="G44" s="479"/>
      <c r="H44" s="479"/>
      <c r="I44" s="4"/>
      <c r="J44" s="4"/>
      <c r="K44" s="4"/>
      <c r="L44" s="4"/>
      <c r="M44" s="4"/>
      <c r="N44" s="4"/>
      <c r="O44" s="4"/>
      <c r="P44" s="4"/>
      <c r="Q44" s="4"/>
      <c r="R44" s="4"/>
      <c r="S44" s="4"/>
      <c r="T44" s="4"/>
      <c r="U44" s="4"/>
      <c r="V44" s="4"/>
      <c r="W44" s="4"/>
      <c r="X44" s="4"/>
      <c r="Y44" s="4"/>
      <c r="Z44" s="4"/>
      <c r="AA44" s="4"/>
      <c r="AB44" s="4"/>
      <c r="AC44" s="4"/>
      <c r="AD44" s="4"/>
    </row>
    <row r="45" spans="1:30" ht="23.25" customHeight="1" x14ac:dyDescent="0.2">
      <c r="A45" s="399"/>
      <c r="B45" s="427"/>
      <c r="C45" s="316"/>
      <c r="D45" s="316"/>
      <c r="E45" s="481"/>
      <c r="F45" s="479"/>
      <c r="G45" s="479"/>
      <c r="H45" s="479"/>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253"/>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253"/>
      <c r="F47" s="521"/>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253"/>
      <c r="F48" s="375"/>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253"/>
      <c r="F49" s="522"/>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253"/>
      <c r="F50" s="521"/>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253"/>
      <c r="F51" s="522"/>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253"/>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253"/>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253"/>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253"/>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253"/>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253"/>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253"/>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253"/>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253"/>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253"/>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253"/>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253"/>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253"/>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253"/>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253"/>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253"/>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253"/>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253"/>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253"/>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253"/>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253"/>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253"/>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253"/>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253"/>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253"/>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253"/>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253"/>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253"/>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253"/>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253"/>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253"/>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253"/>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253"/>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253"/>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253"/>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253"/>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253"/>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253"/>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253"/>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253"/>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253"/>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253"/>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253"/>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253"/>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253"/>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253"/>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253"/>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253"/>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253"/>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253"/>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253"/>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253"/>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253"/>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253"/>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253"/>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253"/>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253"/>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253"/>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253"/>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253"/>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253"/>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253"/>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253"/>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253"/>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253"/>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253"/>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253"/>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253"/>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253"/>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253"/>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253"/>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253"/>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253"/>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253"/>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253"/>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253"/>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253"/>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253"/>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253"/>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253"/>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253"/>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253"/>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253"/>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253"/>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253"/>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253"/>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253"/>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253"/>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253"/>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253"/>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253"/>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253"/>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253"/>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253"/>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253"/>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253"/>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253"/>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253"/>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253"/>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253"/>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253"/>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253"/>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253"/>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253"/>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253"/>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253"/>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253"/>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253"/>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253"/>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253"/>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253"/>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253"/>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253"/>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253"/>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253"/>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253"/>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253"/>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253"/>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253"/>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253"/>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253"/>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253"/>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253"/>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253"/>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253"/>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253"/>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253"/>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253"/>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253"/>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253"/>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253"/>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253"/>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253"/>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253"/>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253"/>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253"/>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253"/>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253"/>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253"/>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253"/>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253"/>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253"/>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253"/>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253"/>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253"/>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253"/>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253"/>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253"/>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253"/>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253"/>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253"/>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253"/>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253"/>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253"/>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253"/>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253"/>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253"/>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253"/>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253"/>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253"/>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253"/>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253"/>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253"/>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253"/>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253"/>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253"/>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253"/>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253"/>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253"/>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253"/>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253"/>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253"/>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253"/>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253"/>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253"/>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253"/>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253"/>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253"/>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253"/>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253"/>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253"/>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253"/>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253"/>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253"/>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253"/>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253"/>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253"/>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253"/>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4"/>
      <c r="C240" s="4"/>
      <c r="D240" s="4"/>
      <c r="E240" s="253"/>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4"/>
      <c r="C241" s="4"/>
      <c r="D241" s="4"/>
      <c r="E241" s="253"/>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4"/>
      <c r="C242" s="4"/>
      <c r="D242" s="4"/>
      <c r="E242" s="253"/>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4"/>
      <c r="C243" s="4"/>
      <c r="D243" s="4"/>
      <c r="E243" s="253"/>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4"/>
      <c r="C244" s="4"/>
      <c r="D244" s="4"/>
      <c r="E244" s="253"/>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
      <c r="A245" s="4"/>
      <c r="B245" s="4"/>
      <c r="C245" s="4"/>
      <c r="D245" s="4"/>
      <c r="E245" s="253"/>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
      <c r="A246" s="4"/>
      <c r="B246" s="4"/>
      <c r="C246" s="4"/>
      <c r="D246" s="4"/>
      <c r="E246" s="253"/>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
      <c r="A247" s="4"/>
      <c r="B247" s="4"/>
      <c r="C247" s="4"/>
      <c r="D247" s="4"/>
      <c r="E247" s="253"/>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x14ac:dyDescent="0.2">
      <c r="A248" s="4"/>
      <c r="B248" s="4"/>
      <c r="C248" s="4"/>
      <c r="D248" s="4"/>
      <c r="E248" s="253"/>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x14ac:dyDescent="0.2">
      <c r="A249" s="4"/>
      <c r="B249" s="4"/>
      <c r="C249" s="4"/>
      <c r="D249" s="4"/>
      <c r="E249" s="253"/>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x14ac:dyDescent="0.2">
      <c r="A250" s="4"/>
      <c r="B250" s="4"/>
      <c r="C250" s="4"/>
      <c r="D250" s="4"/>
      <c r="E250" s="253"/>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x14ac:dyDescent="0.2">
      <c r="A251" s="4"/>
      <c r="B251" s="4"/>
      <c r="C251" s="4"/>
      <c r="D251" s="4"/>
      <c r="E251" s="253"/>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x14ac:dyDescent="0.2">
      <c r="A252" s="4"/>
      <c r="B252" s="4"/>
      <c r="C252" s="4"/>
      <c r="D252" s="4"/>
      <c r="E252" s="253"/>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x14ac:dyDescent="0.2">
      <c r="A253" s="4"/>
      <c r="B253" s="4"/>
      <c r="C253" s="4"/>
      <c r="D253" s="4"/>
      <c r="E253" s="253"/>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x14ac:dyDescent="0.2">
      <c r="A254" s="4"/>
      <c r="B254" s="4"/>
      <c r="C254" s="4"/>
      <c r="D254" s="4"/>
      <c r="E254" s="253"/>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x14ac:dyDescent="0.2">
      <c r="A255" s="4"/>
      <c r="B255" s="4"/>
      <c r="C255" s="4"/>
      <c r="D255" s="4"/>
      <c r="E255" s="253"/>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x14ac:dyDescent="0.2">
      <c r="A256" s="4"/>
      <c r="B256" s="4"/>
      <c r="C256" s="4"/>
      <c r="D256" s="4"/>
      <c r="E256" s="253"/>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x14ac:dyDescent="0.2">
      <c r="A257" s="4"/>
      <c r="B257" s="4"/>
      <c r="C257" s="4"/>
      <c r="D257" s="4"/>
      <c r="E257" s="253"/>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x14ac:dyDescent="0.2">
      <c r="A258" s="4"/>
      <c r="B258" s="4"/>
      <c r="C258" s="4"/>
      <c r="D258" s="4"/>
      <c r="E258" s="253"/>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x14ac:dyDescent="0.2">
      <c r="A259" s="4"/>
      <c r="B259" s="4"/>
      <c r="C259" s="4"/>
      <c r="D259" s="4"/>
      <c r="E259" s="253"/>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x14ac:dyDescent="0.2">
      <c r="A260" s="4"/>
      <c r="B260" s="4"/>
      <c r="C260" s="4"/>
      <c r="D260" s="4"/>
      <c r="E260" s="253"/>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x14ac:dyDescent="0.2">
      <c r="A261" s="4"/>
      <c r="B261" s="4"/>
      <c r="C261" s="4"/>
      <c r="D261" s="4"/>
      <c r="E261" s="253"/>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x14ac:dyDescent="0.2">
      <c r="A262" s="4"/>
      <c r="B262" s="4"/>
      <c r="C262" s="4"/>
      <c r="D262" s="4"/>
      <c r="E262" s="253"/>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x14ac:dyDescent="0.2">
      <c r="A263" s="4"/>
      <c r="B263" s="4"/>
      <c r="C263" s="4"/>
      <c r="D263" s="4"/>
      <c r="E263" s="253"/>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x14ac:dyDescent="0.2">
      <c r="A264" s="4"/>
      <c r="B264" s="4"/>
      <c r="C264" s="4"/>
      <c r="D264" s="4"/>
      <c r="E264" s="253"/>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x14ac:dyDescent="0.2">
      <c r="A265" s="4"/>
      <c r="B265" s="4"/>
      <c r="C265" s="4"/>
      <c r="D265" s="4"/>
      <c r="E265" s="253"/>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x14ac:dyDescent="0.2">
      <c r="A266" s="4"/>
      <c r="B266" s="4"/>
      <c r="C266" s="4"/>
      <c r="D266" s="4"/>
      <c r="E266" s="253"/>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x14ac:dyDescent="0.2">
      <c r="A267" s="4"/>
      <c r="B267" s="4"/>
      <c r="C267" s="4"/>
      <c r="D267" s="4"/>
      <c r="E267" s="253"/>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x14ac:dyDescent="0.2">
      <c r="A268" s="4"/>
      <c r="B268" s="4"/>
      <c r="C268" s="4"/>
      <c r="D268" s="4"/>
      <c r="E268" s="253"/>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x14ac:dyDescent="0.2">
      <c r="A269" s="4"/>
      <c r="B269" s="4"/>
      <c r="C269" s="4"/>
      <c r="D269" s="4"/>
      <c r="E269" s="253"/>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x14ac:dyDescent="0.2">
      <c r="A270" s="4"/>
      <c r="B270" s="4"/>
      <c r="C270" s="4"/>
      <c r="D270" s="4"/>
      <c r="E270" s="253"/>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x14ac:dyDescent="0.2">
      <c r="A271" s="4"/>
      <c r="B271" s="4"/>
      <c r="C271" s="4"/>
      <c r="D271" s="4"/>
      <c r="E271" s="253"/>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x14ac:dyDescent="0.2">
      <c r="A272" s="4"/>
      <c r="B272" s="4"/>
      <c r="C272" s="4"/>
      <c r="D272" s="4"/>
      <c r="E272" s="253"/>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x14ac:dyDescent="0.2">
      <c r="A273" s="4"/>
      <c r="B273" s="4"/>
      <c r="C273" s="4"/>
      <c r="D273" s="4"/>
      <c r="E273" s="253"/>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x14ac:dyDescent="0.2">
      <c r="A274" s="4"/>
      <c r="B274" s="4"/>
      <c r="C274" s="4"/>
      <c r="D274" s="4"/>
      <c r="E274" s="253"/>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x14ac:dyDescent="0.2">
      <c r="A275" s="4"/>
      <c r="B275" s="4"/>
      <c r="C275" s="4"/>
      <c r="D275" s="4"/>
      <c r="E275" s="253"/>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x14ac:dyDescent="0.2">
      <c r="A276" s="4"/>
      <c r="B276" s="4"/>
      <c r="C276" s="4"/>
      <c r="D276" s="4"/>
      <c r="E276" s="253"/>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x14ac:dyDescent="0.2">
      <c r="A277" s="4"/>
      <c r="B277" s="4"/>
      <c r="C277" s="4"/>
      <c r="D277" s="4"/>
      <c r="E277" s="253"/>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x14ac:dyDescent="0.2">
      <c r="A278" s="4"/>
      <c r="B278" s="4"/>
      <c r="C278" s="4"/>
      <c r="D278" s="4"/>
      <c r="E278" s="253"/>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x14ac:dyDescent="0.2">
      <c r="A279" s="4"/>
      <c r="B279" s="4"/>
      <c r="C279" s="4"/>
      <c r="D279" s="4"/>
      <c r="E279" s="253"/>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x14ac:dyDescent="0.2">
      <c r="A280" s="4"/>
      <c r="B280" s="4"/>
      <c r="C280" s="4"/>
      <c r="D280" s="4"/>
      <c r="E280" s="253"/>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x14ac:dyDescent="0.2">
      <c r="A281" s="4"/>
      <c r="B281" s="4"/>
      <c r="C281" s="4"/>
      <c r="D281" s="4"/>
      <c r="E281" s="253"/>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x14ac:dyDescent="0.2">
      <c r="A282" s="4"/>
      <c r="B282" s="4"/>
      <c r="C282" s="4"/>
      <c r="D282" s="4"/>
      <c r="E282" s="253"/>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x14ac:dyDescent="0.2">
      <c r="A283" s="4"/>
      <c r="B283" s="4"/>
      <c r="C283" s="4"/>
      <c r="D283" s="4"/>
      <c r="E283" s="253"/>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x14ac:dyDescent="0.2">
      <c r="A284" s="4"/>
      <c r="B284" s="4"/>
      <c r="C284" s="4"/>
      <c r="D284" s="4"/>
      <c r="E284" s="253"/>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x14ac:dyDescent="0.2">
      <c r="A285" s="4"/>
      <c r="B285" s="4"/>
      <c r="C285" s="4"/>
      <c r="D285" s="4"/>
      <c r="E285" s="253"/>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x14ac:dyDescent="0.2">
      <c r="A286" s="4"/>
      <c r="B286" s="4"/>
      <c r="C286" s="4"/>
      <c r="D286" s="4"/>
      <c r="E286" s="253"/>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x14ac:dyDescent="0.2">
      <c r="A287" s="4"/>
      <c r="B287" s="4"/>
      <c r="C287" s="4"/>
      <c r="D287" s="4"/>
      <c r="E287" s="253"/>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x14ac:dyDescent="0.2">
      <c r="A288" s="4"/>
      <c r="B288" s="4"/>
      <c r="C288" s="4"/>
      <c r="D288" s="4"/>
      <c r="E288" s="253"/>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x14ac:dyDescent="0.2">
      <c r="A289" s="4"/>
      <c r="B289" s="4"/>
      <c r="C289" s="4"/>
      <c r="D289" s="4"/>
      <c r="E289" s="253"/>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x14ac:dyDescent="0.2">
      <c r="A290" s="4"/>
      <c r="B290" s="4"/>
      <c r="C290" s="4"/>
      <c r="D290" s="4"/>
      <c r="E290" s="253"/>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x14ac:dyDescent="0.2">
      <c r="A291" s="4"/>
      <c r="B291" s="4"/>
      <c r="C291" s="4"/>
      <c r="D291" s="4"/>
      <c r="E291" s="253"/>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x14ac:dyDescent="0.2">
      <c r="A292" s="4"/>
      <c r="B292" s="4"/>
      <c r="C292" s="4"/>
      <c r="D292" s="4"/>
      <c r="E292" s="253"/>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x14ac:dyDescent="0.2">
      <c r="A293" s="4"/>
      <c r="B293" s="4"/>
      <c r="C293" s="4"/>
      <c r="D293" s="4"/>
      <c r="E293" s="253"/>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x14ac:dyDescent="0.2">
      <c r="A294" s="4"/>
      <c r="B294" s="4"/>
      <c r="C294" s="4"/>
      <c r="D294" s="4"/>
      <c r="E294" s="253"/>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x14ac:dyDescent="0.2">
      <c r="A295" s="4"/>
      <c r="B295" s="4"/>
      <c r="C295" s="4"/>
      <c r="D295" s="4"/>
      <c r="E295" s="253"/>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x14ac:dyDescent="0.2">
      <c r="A296" s="4"/>
      <c r="B296" s="4"/>
      <c r="C296" s="4"/>
      <c r="D296" s="4"/>
      <c r="E296" s="253"/>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x14ac:dyDescent="0.2">
      <c r="A297" s="4"/>
      <c r="B297" s="4"/>
      <c r="C297" s="4"/>
      <c r="D297" s="4"/>
      <c r="E297" s="253"/>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x14ac:dyDescent="0.2">
      <c r="A298" s="4"/>
      <c r="B298" s="4"/>
      <c r="C298" s="4"/>
      <c r="D298" s="4"/>
      <c r="E298" s="253"/>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x14ac:dyDescent="0.2">
      <c r="A299" s="4"/>
      <c r="B299" s="4"/>
      <c r="C299" s="4"/>
      <c r="D299" s="4"/>
      <c r="E299" s="253"/>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x14ac:dyDescent="0.2">
      <c r="A300" s="4"/>
      <c r="B300" s="4"/>
      <c r="C300" s="4"/>
      <c r="D300" s="4"/>
      <c r="E300" s="253"/>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x14ac:dyDescent="0.2">
      <c r="A301" s="4"/>
      <c r="B301" s="4"/>
      <c r="C301" s="4"/>
      <c r="D301" s="4"/>
      <c r="E301" s="253"/>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x14ac:dyDescent="0.2">
      <c r="A302" s="4"/>
      <c r="B302" s="4"/>
      <c r="C302" s="4"/>
      <c r="D302" s="4"/>
      <c r="E302" s="253"/>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x14ac:dyDescent="0.2">
      <c r="A303" s="4"/>
      <c r="B303" s="4"/>
      <c r="C303" s="4"/>
      <c r="D303" s="4"/>
      <c r="E303" s="253"/>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x14ac:dyDescent="0.2">
      <c r="A304" s="4"/>
      <c r="B304" s="4"/>
      <c r="C304" s="4"/>
      <c r="D304" s="4"/>
      <c r="E304" s="253"/>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x14ac:dyDescent="0.2">
      <c r="A305" s="4"/>
      <c r="B305" s="4"/>
      <c r="C305" s="4"/>
      <c r="D305" s="4"/>
      <c r="E305" s="253"/>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x14ac:dyDescent="0.2">
      <c r="A306" s="4"/>
      <c r="B306" s="4"/>
      <c r="C306" s="4"/>
      <c r="D306" s="4"/>
      <c r="E306" s="253"/>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x14ac:dyDescent="0.2">
      <c r="A307" s="4"/>
      <c r="B307" s="4"/>
      <c r="C307" s="4"/>
      <c r="D307" s="4"/>
      <c r="E307" s="253"/>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x14ac:dyDescent="0.2">
      <c r="A308" s="4"/>
      <c r="B308" s="4"/>
      <c r="C308" s="4"/>
      <c r="D308" s="4"/>
      <c r="E308" s="253"/>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x14ac:dyDescent="0.2">
      <c r="A309" s="4"/>
      <c r="B309" s="4"/>
      <c r="C309" s="4"/>
      <c r="D309" s="4"/>
      <c r="E309" s="253"/>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x14ac:dyDescent="0.2">
      <c r="A310" s="4"/>
      <c r="B310" s="4"/>
      <c r="C310" s="4"/>
      <c r="D310" s="4"/>
      <c r="E310" s="253"/>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x14ac:dyDescent="0.2">
      <c r="A311" s="4"/>
      <c r="B311" s="4"/>
      <c r="C311" s="4"/>
      <c r="D311" s="4"/>
      <c r="E311" s="253"/>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x14ac:dyDescent="0.2">
      <c r="A312" s="4"/>
      <c r="B312" s="4"/>
      <c r="C312" s="4"/>
      <c r="D312" s="4"/>
      <c r="E312" s="253"/>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x14ac:dyDescent="0.2">
      <c r="A313" s="4"/>
      <c r="B313" s="4"/>
      <c r="C313" s="4"/>
      <c r="D313" s="4"/>
      <c r="E313" s="253"/>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x14ac:dyDescent="0.2">
      <c r="A314" s="4"/>
      <c r="B314" s="4"/>
      <c r="C314" s="4"/>
      <c r="D314" s="4"/>
      <c r="E314" s="253"/>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x14ac:dyDescent="0.2">
      <c r="A315" s="4"/>
      <c r="B315" s="4"/>
      <c r="C315" s="4"/>
      <c r="D315" s="4"/>
      <c r="E315" s="253"/>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x14ac:dyDescent="0.2">
      <c r="A316" s="4"/>
      <c r="B316" s="4"/>
      <c r="C316" s="4"/>
      <c r="D316" s="4"/>
      <c r="E316" s="253"/>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x14ac:dyDescent="0.2">
      <c r="A317" s="4"/>
      <c r="B317" s="4"/>
      <c r="C317" s="4"/>
      <c r="D317" s="4"/>
      <c r="E317" s="253"/>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x14ac:dyDescent="0.2">
      <c r="A318" s="4"/>
      <c r="B318" s="4"/>
      <c r="C318" s="4"/>
      <c r="D318" s="4"/>
      <c r="E318" s="253"/>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x14ac:dyDescent="0.2">
      <c r="A319" s="4"/>
      <c r="B319" s="4"/>
      <c r="C319" s="4"/>
      <c r="D319" s="4"/>
      <c r="E319" s="253"/>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x14ac:dyDescent="0.2">
      <c r="A320" s="4"/>
      <c r="B320" s="4"/>
      <c r="C320" s="4"/>
      <c r="D320" s="4"/>
      <c r="E320" s="253"/>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x14ac:dyDescent="0.2">
      <c r="A321" s="4"/>
      <c r="B321" s="4"/>
      <c r="C321" s="4"/>
      <c r="D321" s="4"/>
      <c r="E321" s="253"/>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x14ac:dyDescent="0.2">
      <c r="A322" s="4"/>
      <c r="B322" s="4"/>
      <c r="C322" s="4"/>
      <c r="D322" s="4"/>
      <c r="E322" s="253"/>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x14ac:dyDescent="0.2">
      <c r="A323" s="4"/>
      <c r="B323" s="4"/>
      <c r="C323" s="4"/>
      <c r="D323" s="4"/>
      <c r="E323" s="253"/>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x14ac:dyDescent="0.2">
      <c r="A324" s="4"/>
      <c r="B324" s="4"/>
      <c r="C324" s="4"/>
      <c r="D324" s="4"/>
      <c r="E324" s="253"/>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x14ac:dyDescent="0.2">
      <c r="A325" s="4"/>
      <c r="B325" s="4"/>
      <c r="C325" s="4"/>
      <c r="D325" s="4"/>
      <c r="E325" s="253"/>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x14ac:dyDescent="0.2">
      <c r="A326" s="4"/>
      <c r="B326" s="4"/>
      <c r="C326" s="4"/>
      <c r="D326" s="4"/>
      <c r="E326" s="253"/>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x14ac:dyDescent="0.2">
      <c r="A327" s="4"/>
      <c r="B327" s="4"/>
      <c r="C327" s="4"/>
      <c r="D327" s="4"/>
      <c r="E327" s="253"/>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x14ac:dyDescent="0.2">
      <c r="A328" s="4"/>
      <c r="B328" s="4"/>
      <c r="C328" s="4"/>
      <c r="D328" s="4"/>
      <c r="E328" s="253"/>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x14ac:dyDescent="0.2">
      <c r="A329" s="4"/>
      <c r="B329" s="4"/>
      <c r="C329" s="4"/>
      <c r="D329" s="4"/>
      <c r="E329" s="253"/>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x14ac:dyDescent="0.2">
      <c r="A330" s="4"/>
      <c r="B330" s="4"/>
      <c r="C330" s="4"/>
      <c r="D330" s="4"/>
      <c r="E330" s="253"/>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x14ac:dyDescent="0.2">
      <c r="A331" s="4"/>
      <c r="B331" s="4"/>
      <c r="C331" s="4"/>
      <c r="D331" s="4"/>
      <c r="E331" s="253"/>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x14ac:dyDescent="0.2">
      <c r="A332" s="4"/>
      <c r="B332" s="4"/>
      <c r="C332" s="4"/>
      <c r="D332" s="4"/>
      <c r="E332" s="253"/>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x14ac:dyDescent="0.2">
      <c r="A333" s="4"/>
      <c r="B333" s="4"/>
      <c r="C333" s="4"/>
      <c r="D333" s="4"/>
      <c r="E333" s="253"/>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x14ac:dyDescent="0.2">
      <c r="A334" s="4"/>
      <c r="B334" s="4"/>
      <c r="C334" s="4"/>
      <c r="D334" s="4"/>
      <c r="E334" s="253"/>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x14ac:dyDescent="0.2">
      <c r="A335" s="4"/>
      <c r="B335" s="4"/>
      <c r="C335" s="4"/>
      <c r="D335" s="4"/>
      <c r="E335" s="253"/>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x14ac:dyDescent="0.2">
      <c r="A336" s="4"/>
      <c r="B336" s="4"/>
      <c r="C336" s="4"/>
      <c r="D336" s="4"/>
      <c r="E336" s="253"/>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x14ac:dyDescent="0.2">
      <c r="A337" s="4"/>
      <c r="B337" s="4"/>
      <c r="C337" s="4"/>
      <c r="D337" s="4"/>
      <c r="E337" s="253"/>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x14ac:dyDescent="0.2">
      <c r="A338" s="4"/>
      <c r="B338" s="4"/>
      <c r="C338" s="4"/>
      <c r="D338" s="4"/>
      <c r="E338" s="253"/>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x14ac:dyDescent="0.2">
      <c r="A339" s="4"/>
      <c r="B339" s="4"/>
      <c r="C339" s="4"/>
      <c r="D339" s="4"/>
      <c r="E339" s="253"/>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x14ac:dyDescent="0.2">
      <c r="A340" s="4"/>
      <c r="B340" s="4"/>
      <c r="C340" s="4"/>
      <c r="D340" s="4"/>
      <c r="E340" s="253"/>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x14ac:dyDescent="0.2">
      <c r="A341" s="4"/>
      <c r="B341" s="4"/>
      <c r="C341" s="4"/>
      <c r="D341" s="4"/>
      <c r="E341" s="253"/>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x14ac:dyDescent="0.2">
      <c r="A342" s="4"/>
      <c r="B342" s="4"/>
      <c r="C342" s="4"/>
      <c r="D342" s="4"/>
      <c r="E342" s="253"/>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x14ac:dyDescent="0.2">
      <c r="A343" s="4"/>
      <c r="B343" s="4"/>
      <c r="C343" s="4"/>
      <c r="D343" s="4"/>
      <c r="E343" s="253"/>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x14ac:dyDescent="0.2">
      <c r="A344" s="4"/>
      <c r="B344" s="4"/>
      <c r="C344" s="4"/>
      <c r="D344" s="4"/>
      <c r="E344" s="253"/>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x14ac:dyDescent="0.2">
      <c r="A345" s="4"/>
      <c r="B345" s="4"/>
      <c r="C345" s="4"/>
      <c r="D345" s="4"/>
      <c r="E345" s="253"/>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x14ac:dyDescent="0.2">
      <c r="A346" s="4"/>
      <c r="B346" s="4"/>
      <c r="C346" s="4"/>
      <c r="D346" s="4"/>
      <c r="E346" s="253"/>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x14ac:dyDescent="0.2">
      <c r="A347" s="4"/>
      <c r="B347" s="4"/>
      <c r="C347" s="4"/>
      <c r="D347" s="4"/>
      <c r="E347" s="253"/>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x14ac:dyDescent="0.2">
      <c r="A348" s="4"/>
      <c r="B348" s="4"/>
      <c r="C348" s="4"/>
      <c r="D348" s="4"/>
      <c r="E348" s="253"/>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x14ac:dyDescent="0.2">
      <c r="A349" s="4"/>
      <c r="B349" s="4"/>
      <c r="C349" s="4"/>
      <c r="D349" s="4"/>
      <c r="E349" s="253"/>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x14ac:dyDescent="0.2">
      <c r="A350" s="4"/>
      <c r="B350" s="4"/>
      <c r="C350" s="4"/>
      <c r="D350" s="4"/>
      <c r="E350" s="253"/>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x14ac:dyDescent="0.2">
      <c r="A351" s="4"/>
      <c r="B351" s="4"/>
      <c r="C351" s="4"/>
      <c r="D351" s="4"/>
      <c r="E351" s="253"/>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x14ac:dyDescent="0.2">
      <c r="A352" s="4"/>
      <c r="B352" s="4"/>
      <c r="C352" s="4"/>
      <c r="D352" s="4"/>
      <c r="E352" s="253"/>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x14ac:dyDescent="0.2">
      <c r="A353" s="4"/>
      <c r="B353" s="4"/>
      <c r="C353" s="4"/>
      <c r="D353" s="4"/>
      <c r="E353" s="253"/>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x14ac:dyDescent="0.2">
      <c r="A354" s="4"/>
      <c r="B354" s="4"/>
      <c r="C354" s="4"/>
      <c r="D354" s="4"/>
      <c r="E354" s="253"/>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x14ac:dyDescent="0.2">
      <c r="A355" s="4"/>
      <c r="B355" s="4"/>
      <c r="C355" s="4"/>
      <c r="D355" s="4"/>
      <c r="E355" s="253"/>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x14ac:dyDescent="0.2">
      <c r="A356" s="4"/>
      <c r="B356" s="4"/>
      <c r="C356" s="4"/>
      <c r="D356" s="4"/>
      <c r="E356" s="253"/>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x14ac:dyDescent="0.2">
      <c r="A357" s="4"/>
      <c r="B357" s="4"/>
      <c r="C357" s="4"/>
      <c r="D357" s="4"/>
      <c r="E357" s="253"/>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x14ac:dyDescent="0.2">
      <c r="A358" s="4"/>
      <c r="B358" s="4"/>
      <c r="C358" s="4"/>
      <c r="D358" s="4"/>
      <c r="E358" s="253"/>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x14ac:dyDescent="0.2">
      <c r="A359" s="4"/>
      <c r="B359" s="4"/>
      <c r="C359" s="4"/>
      <c r="D359" s="4"/>
      <c r="E359" s="253"/>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x14ac:dyDescent="0.2">
      <c r="A360" s="4"/>
      <c r="B360" s="4"/>
      <c r="C360" s="4"/>
      <c r="D360" s="4"/>
      <c r="E360" s="253"/>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x14ac:dyDescent="0.2">
      <c r="A361" s="4"/>
      <c r="B361" s="4"/>
      <c r="C361" s="4"/>
      <c r="D361" s="4"/>
      <c r="E361" s="253"/>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x14ac:dyDescent="0.2">
      <c r="A362" s="4"/>
      <c r="B362" s="4"/>
      <c r="C362" s="4"/>
      <c r="D362" s="4"/>
      <c r="E362" s="253"/>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x14ac:dyDescent="0.2">
      <c r="A363" s="4"/>
      <c r="B363" s="4"/>
      <c r="C363" s="4"/>
      <c r="D363" s="4"/>
      <c r="E363" s="253"/>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x14ac:dyDescent="0.2">
      <c r="A364" s="4"/>
      <c r="B364" s="4"/>
      <c r="C364" s="4"/>
      <c r="D364" s="4"/>
      <c r="E364" s="253"/>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x14ac:dyDescent="0.2">
      <c r="A365" s="4"/>
      <c r="B365" s="4"/>
      <c r="C365" s="4"/>
      <c r="D365" s="4"/>
      <c r="E365" s="253"/>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x14ac:dyDescent="0.2">
      <c r="A366" s="4"/>
      <c r="B366" s="4"/>
      <c r="C366" s="4"/>
      <c r="D366" s="4"/>
      <c r="E366" s="253"/>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x14ac:dyDescent="0.2">
      <c r="A367" s="4"/>
      <c r="B367" s="4"/>
      <c r="C367" s="4"/>
      <c r="D367" s="4"/>
      <c r="E367" s="253"/>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x14ac:dyDescent="0.2">
      <c r="A368" s="4"/>
      <c r="B368" s="4"/>
      <c r="C368" s="4"/>
      <c r="D368" s="4"/>
      <c r="E368" s="253"/>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x14ac:dyDescent="0.2">
      <c r="A369" s="4"/>
      <c r="B369" s="4"/>
      <c r="C369" s="4"/>
      <c r="D369" s="4"/>
      <c r="E369" s="253"/>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x14ac:dyDescent="0.2">
      <c r="A370" s="4"/>
      <c r="B370" s="4"/>
      <c r="C370" s="4"/>
      <c r="D370" s="4"/>
      <c r="E370" s="253"/>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x14ac:dyDescent="0.2">
      <c r="A371" s="4"/>
      <c r="B371" s="4"/>
      <c r="C371" s="4"/>
      <c r="D371" s="4"/>
      <c r="E371" s="253"/>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x14ac:dyDescent="0.2">
      <c r="A372" s="4"/>
      <c r="B372" s="4"/>
      <c r="C372" s="4"/>
      <c r="D372" s="4"/>
      <c r="E372" s="253"/>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x14ac:dyDescent="0.2">
      <c r="A373" s="4"/>
      <c r="B373" s="4"/>
      <c r="C373" s="4"/>
      <c r="D373" s="4"/>
      <c r="E373" s="253"/>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x14ac:dyDescent="0.2">
      <c r="A374" s="4"/>
      <c r="B374" s="4"/>
      <c r="C374" s="4"/>
      <c r="D374" s="4"/>
      <c r="E374" s="253"/>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x14ac:dyDescent="0.2">
      <c r="A375" s="4"/>
      <c r="B375" s="4"/>
      <c r="C375" s="4"/>
      <c r="D375" s="4"/>
      <c r="E375" s="253"/>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x14ac:dyDescent="0.2">
      <c r="A376" s="4"/>
      <c r="B376" s="4"/>
      <c r="C376" s="4"/>
      <c r="D376" s="4"/>
      <c r="E376" s="253"/>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x14ac:dyDescent="0.2">
      <c r="A377" s="4"/>
      <c r="B377" s="4"/>
      <c r="C377" s="4"/>
      <c r="D377" s="4"/>
      <c r="E377" s="253"/>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x14ac:dyDescent="0.2">
      <c r="A378" s="4"/>
      <c r="B378" s="4"/>
      <c r="C378" s="4"/>
      <c r="D378" s="4"/>
      <c r="E378" s="253"/>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x14ac:dyDescent="0.2">
      <c r="A379" s="4"/>
      <c r="B379" s="4"/>
      <c r="C379" s="4"/>
      <c r="D379" s="4"/>
      <c r="E379" s="253"/>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x14ac:dyDescent="0.2">
      <c r="A380" s="4"/>
      <c r="B380" s="4"/>
      <c r="C380" s="4"/>
      <c r="D380" s="4"/>
      <c r="E380" s="253"/>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x14ac:dyDescent="0.2">
      <c r="A381" s="4"/>
      <c r="B381" s="4"/>
      <c r="C381" s="4"/>
      <c r="D381" s="4"/>
      <c r="E381" s="253"/>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x14ac:dyDescent="0.2">
      <c r="A382" s="4"/>
      <c r="B382" s="4"/>
      <c r="C382" s="4"/>
      <c r="D382" s="4"/>
      <c r="E382" s="253"/>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x14ac:dyDescent="0.2">
      <c r="A383" s="4"/>
      <c r="B383" s="4"/>
      <c r="C383" s="4"/>
      <c r="D383" s="4"/>
      <c r="E383" s="253"/>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x14ac:dyDescent="0.2">
      <c r="A384" s="4"/>
      <c r="B384" s="4"/>
      <c r="C384" s="4"/>
      <c r="D384" s="4"/>
      <c r="E384" s="253"/>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x14ac:dyDescent="0.2">
      <c r="A385" s="4"/>
      <c r="B385" s="4"/>
      <c r="C385" s="4"/>
      <c r="D385" s="4"/>
      <c r="E385" s="253"/>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x14ac:dyDescent="0.2">
      <c r="A386" s="4"/>
      <c r="B386" s="4"/>
      <c r="C386" s="4"/>
      <c r="D386" s="4"/>
      <c r="E386" s="253"/>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x14ac:dyDescent="0.2">
      <c r="A387" s="4"/>
      <c r="B387" s="4"/>
      <c r="C387" s="4"/>
      <c r="D387" s="4"/>
      <c r="E387" s="253"/>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x14ac:dyDescent="0.2">
      <c r="A388" s="4"/>
      <c r="B388" s="4"/>
      <c r="C388" s="4"/>
      <c r="D388" s="4"/>
      <c r="E388" s="253"/>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x14ac:dyDescent="0.2">
      <c r="A389" s="4"/>
      <c r="B389" s="4"/>
      <c r="C389" s="4"/>
      <c r="D389" s="4"/>
      <c r="E389" s="253"/>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x14ac:dyDescent="0.2">
      <c r="A390" s="4"/>
      <c r="B390" s="4"/>
      <c r="C390" s="4"/>
      <c r="D390" s="4"/>
      <c r="E390" s="253"/>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x14ac:dyDescent="0.2">
      <c r="A391" s="4"/>
      <c r="B391" s="4"/>
      <c r="C391" s="4"/>
      <c r="D391" s="4"/>
      <c r="E391" s="253"/>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x14ac:dyDescent="0.2">
      <c r="A392" s="4"/>
      <c r="B392" s="4"/>
      <c r="C392" s="4"/>
      <c r="D392" s="4"/>
      <c r="E392" s="253"/>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x14ac:dyDescent="0.2">
      <c r="A393" s="4"/>
      <c r="B393" s="4"/>
      <c r="C393" s="4"/>
      <c r="D393" s="4"/>
      <c r="E393" s="253"/>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x14ac:dyDescent="0.2">
      <c r="A394" s="4"/>
      <c r="B394" s="4"/>
      <c r="C394" s="4"/>
      <c r="D394" s="4"/>
      <c r="E394" s="253"/>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x14ac:dyDescent="0.2">
      <c r="A395" s="4"/>
      <c r="B395" s="4"/>
      <c r="C395" s="4"/>
      <c r="D395" s="4"/>
      <c r="E395" s="253"/>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x14ac:dyDescent="0.2">
      <c r="A396" s="4"/>
      <c r="B396" s="4"/>
      <c r="C396" s="4"/>
      <c r="D396" s="4"/>
      <c r="E396" s="253"/>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x14ac:dyDescent="0.2">
      <c r="A397" s="4"/>
      <c r="B397" s="4"/>
      <c r="C397" s="4"/>
      <c r="D397" s="4"/>
      <c r="E397" s="253"/>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x14ac:dyDescent="0.2">
      <c r="A398" s="4"/>
      <c r="B398" s="4"/>
      <c r="C398" s="4"/>
      <c r="D398" s="4"/>
      <c r="E398" s="253"/>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x14ac:dyDescent="0.2">
      <c r="A399" s="4"/>
      <c r="B399" s="4"/>
      <c r="C399" s="4"/>
      <c r="D399" s="4"/>
      <c r="E399" s="253"/>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x14ac:dyDescent="0.2">
      <c r="A400" s="4"/>
      <c r="B400" s="4"/>
      <c r="C400" s="4"/>
      <c r="D400" s="4"/>
      <c r="E400" s="253"/>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x14ac:dyDescent="0.2">
      <c r="A401" s="4"/>
      <c r="B401" s="4"/>
      <c r="C401" s="4"/>
      <c r="D401" s="4"/>
      <c r="E401" s="253"/>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x14ac:dyDescent="0.2">
      <c r="A402" s="4"/>
      <c r="B402" s="4"/>
      <c r="C402" s="4"/>
      <c r="D402" s="4"/>
      <c r="E402" s="253"/>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x14ac:dyDescent="0.2">
      <c r="A403" s="4"/>
      <c r="B403" s="4"/>
      <c r="C403" s="4"/>
      <c r="D403" s="4"/>
      <c r="E403" s="253"/>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x14ac:dyDescent="0.2">
      <c r="A404" s="4"/>
      <c r="B404" s="4"/>
      <c r="C404" s="4"/>
      <c r="D404" s="4"/>
      <c r="E404" s="253"/>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x14ac:dyDescent="0.2">
      <c r="A405" s="4"/>
      <c r="B405" s="4"/>
      <c r="C405" s="4"/>
      <c r="D405" s="4"/>
      <c r="E405" s="253"/>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x14ac:dyDescent="0.2">
      <c r="A406" s="4"/>
      <c r="B406" s="4"/>
      <c r="C406" s="4"/>
      <c r="D406" s="4"/>
      <c r="E406" s="253"/>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x14ac:dyDescent="0.2">
      <c r="A407" s="4"/>
      <c r="B407" s="4"/>
      <c r="C407" s="4"/>
      <c r="D407" s="4"/>
      <c r="E407" s="253"/>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x14ac:dyDescent="0.2">
      <c r="A408" s="4"/>
      <c r="B408" s="4"/>
      <c r="C408" s="4"/>
      <c r="D408" s="4"/>
      <c r="E408" s="253"/>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x14ac:dyDescent="0.2">
      <c r="A409" s="4"/>
      <c r="B409" s="4"/>
      <c r="C409" s="4"/>
      <c r="D409" s="4"/>
      <c r="E409" s="253"/>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x14ac:dyDescent="0.2">
      <c r="A410" s="4"/>
      <c r="B410" s="4"/>
      <c r="C410" s="4"/>
      <c r="D410" s="4"/>
      <c r="E410" s="253"/>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x14ac:dyDescent="0.2">
      <c r="A411" s="4"/>
      <c r="B411" s="4"/>
      <c r="C411" s="4"/>
      <c r="D411" s="4"/>
      <c r="E411" s="253"/>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x14ac:dyDescent="0.2">
      <c r="A412" s="4"/>
      <c r="B412" s="4"/>
      <c r="C412" s="4"/>
      <c r="D412" s="4"/>
      <c r="E412" s="253"/>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x14ac:dyDescent="0.2">
      <c r="A413" s="4"/>
      <c r="B413" s="4"/>
      <c r="C413" s="4"/>
      <c r="D413" s="4"/>
      <c r="E413" s="253"/>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x14ac:dyDescent="0.2">
      <c r="A414" s="4"/>
      <c r="B414" s="4"/>
      <c r="C414" s="4"/>
      <c r="D414" s="4"/>
      <c r="E414" s="253"/>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x14ac:dyDescent="0.2">
      <c r="A415" s="4"/>
      <c r="B415" s="4"/>
      <c r="C415" s="4"/>
      <c r="D415" s="4"/>
      <c r="E415" s="253"/>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x14ac:dyDescent="0.2">
      <c r="A416" s="4"/>
      <c r="B416" s="4"/>
      <c r="C416" s="4"/>
      <c r="D416" s="4"/>
      <c r="E416" s="253"/>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x14ac:dyDescent="0.2">
      <c r="A417" s="4"/>
      <c r="B417" s="4"/>
      <c r="C417" s="4"/>
      <c r="D417" s="4"/>
      <c r="E417" s="253"/>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x14ac:dyDescent="0.2">
      <c r="A418" s="4"/>
      <c r="B418" s="4"/>
      <c r="C418" s="4"/>
      <c r="D418" s="4"/>
      <c r="E418" s="253"/>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x14ac:dyDescent="0.2">
      <c r="A419" s="4"/>
      <c r="B419" s="4"/>
      <c r="C419" s="4"/>
      <c r="D419" s="4"/>
      <c r="E419" s="253"/>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x14ac:dyDescent="0.2">
      <c r="A420" s="4"/>
      <c r="B420" s="4"/>
      <c r="C420" s="4"/>
      <c r="D420" s="4"/>
      <c r="E420" s="253"/>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x14ac:dyDescent="0.2">
      <c r="A421" s="4"/>
      <c r="B421" s="4"/>
      <c r="C421" s="4"/>
      <c r="D421" s="4"/>
      <c r="E421" s="253"/>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x14ac:dyDescent="0.2">
      <c r="A422" s="4"/>
      <c r="B422" s="4"/>
      <c r="C422" s="4"/>
      <c r="D422" s="4"/>
      <c r="E422" s="253"/>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x14ac:dyDescent="0.2">
      <c r="A423" s="4"/>
      <c r="B423" s="4"/>
      <c r="C423" s="4"/>
      <c r="D423" s="4"/>
      <c r="E423" s="253"/>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x14ac:dyDescent="0.2">
      <c r="A424" s="4"/>
      <c r="B424" s="4"/>
      <c r="C424" s="4"/>
      <c r="D424" s="4"/>
      <c r="E424" s="253"/>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x14ac:dyDescent="0.2">
      <c r="A425" s="4"/>
      <c r="B425" s="4"/>
      <c r="C425" s="4"/>
      <c r="D425" s="4"/>
      <c r="E425" s="253"/>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x14ac:dyDescent="0.2">
      <c r="A426" s="4"/>
      <c r="B426" s="4"/>
      <c r="C426" s="4"/>
      <c r="D426" s="4"/>
      <c r="E426" s="253"/>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x14ac:dyDescent="0.2">
      <c r="A427" s="4"/>
      <c r="B427" s="4"/>
      <c r="C427" s="4"/>
      <c r="D427" s="4"/>
      <c r="E427" s="253"/>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x14ac:dyDescent="0.2">
      <c r="A428" s="4"/>
      <c r="B428" s="4"/>
      <c r="C428" s="4"/>
      <c r="D428" s="4"/>
      <c r="E428" s="253"/>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x14ac:dyDescent="0.2">
      <c r="A429" s="4"/>
      <c r="B429" s="4"/>
      <c r="C429" s="4"/>
      <c r="D429" s="4"/>
      <c r="E429" s="253"/>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x14ac:dyDescent="0.2">
      <c r="A430" s="4"/>
      <c r="B430" s="4"/>
      <c r="C430" s="4"/>
      <c r="D430" s="4"/>
      <c r="E430" s="253"/>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x14ac:dyDescent="0.2">
      <c r="A431" s="4"/>
      <c r="B431" s="4"/>
      <c r="C431" s="4"/>
      <c r="D431" s="4"/>
      <c r="E431" s="253"/>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x14ac:dyDescent="0.2">
      <c r="A432" s="4"/>
      <c r="B432" s="4"/>
      <c r="C432" s="4"/>
      <c r="D432" s="4"/>
      <c r="E432" s="253"/>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x14ac:dyDescent="0.2">
      <c r="A433" s="4"/>
      <c r="B433" s="4"/>
      <c r="C433" s="4"/>
      <c r="D433" s="4"/>
      <c r="E433" s="253"/>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x14ac:dyDescent="0.2">
      <c r="A434" s="4"/>
      <c r="B434" s="4"/>
      <c r="C434" s="4"/>
      <c r="D434" s="4"/>
      <c r="E434" s="253"/>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x14ac:dyDescent="0.2">
      <c r="A435" s="4"/>
      <c r="B435" s="4"/>
      <c r="C435" s="4"/>
      <c r="D435" s="4"/>
      <c r="E435" s="253"/>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x14ac:dyDescent="0.2">
      <c r="A436" s="4"/>
      <c r="B436" s="4"/>
      <c r="C436" s="4"/>
      <c r="D436" s="4"/>
      <c r="E436" s="253"/>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x14ac:dyDescent="0.2">
      <c r="A437" s="4"/>
      <c r="B437" s="4"/>
      <c r="C437" s="4"/>
      <c r="D437" s="4"/>
      <c r="E437" s="253"/>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x14ac:dyDescent="0.2">
      <c r="A438" s="4"/>
      <c r="B438" s="4"/>
      <c r="C438" s="4"/>
      <c r="D438" s="4"/>
      <c r="E438" s="253"/>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x14ac:dyDescent="0.2">
      <c r="A439" s="4"/>
      <c r="B439" s="4"/>
      <c r="C439" s="4"/>
      <c r="D439" s="4"/>
      <c r="E439" s="253"/>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x14ac:dyDescent="0.2">
      <c r="A440" s="4"/>
      <c r="B440" s="4"/>
      <c r="C440" s="4"/>
      <c r="D440" s="4"/>
      <c r="E440" s="253"/>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x14ac:dyDescent="0.2">
      <c r="A441" s="4"/>
      <c r="B441" s="4"/>
      <c r="C441" s="4"/>
      <c r="D441" s="4"/>
      <c r="E441" s="253"/>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x14ac:dyDescent="0.2">
      <c r="A442" s="4"/>
      <c r="B442" s="4"/>
      <c r="C442" s="4"/>
      <c r="D442" s="4"/>
      <c r="E442" s="253"/>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x14ac:dyDescent="0.2">
      <c r="A443" s="4"/>
      <c r="B443" s="4"/>
      <c r="C443" s="4"/>
      <c r="D443" s="4"/>
      <c r="E443" s="253"/>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x14ac:dyDescent="0.2">
      <c r="A444" s="4"/>
      <c r="B444" s="4"/>
      <c r="C444" s="4"/>
      <c r="D444" s="4"/>
      <c r="E444" s="253"/>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x14ac:dyDescent="0.2">
      <c r="A445" s="4"/>
      <c r="B445" s="4"/>
      <c r="C445" s="4"/>
      <c r="D445" s="4"/>
      <c r="E445" s="253"/>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x14ac:dyDescent="0.2">
      <c r="A446" s="4"/>
      <c r="B446" s="4"/>
      <c r="C446" s="4"/>
      <c r="D446" s="4"/>
      <c r="E446" s="253"/>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x14ac:dyDescent="0.2">
      <c r="A447" s="4"/>
      <c r="B447" s="4"/>
      <c r="C447" s="4"/>
      <c r="D447" s="4"/>
      <c r="E447" s="253"/>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x14ac:dyDescent="0.2">
      <c r="A448" s="4"/>
      <c r="B448" s="4"/>
      <c r="C448" s="4"/>
      <c r="D448" s="4"/>
      <c r="E448" s="253"/>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x14ac:dyDescent="0.2">
      <c r="A449" s="4"/>
      <c r="B449" s="4"/>
      <c r="C449" s="4"/>
      <c r="D449" s="4"/>
      <c r="E449" s="253"/>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x14ac:dyDescent="0.2">
      <c r="A450" s="4"/>
      <c r="B450" s="4"/>
      <c r="C450" s="4"/>
      <c r="D450" s="4"/>
      <c r="E450" s="253"/>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x14ac:dyDescent="0.2">
      <c r="A451" s="4"/>
      <c r="B451" s="4"/>
      <c r="C451" s="4"/>
      <c r="D451" s="4"/>
      <c r="E451" s="253"/>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x14ac:dyDescent="0.2">
      <c r="A452" s="4"/>
      <c r="B452" s="4"/>
      <c r="C452" s="4"/>
      <c r="D452" s="4"/>
      <c r="E452" s="253"/>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x14ac:dyDescent="0.2">
      <c r="A453" s="4"/>
      <c r="B453" s="4"/>
      <c r="C453" s="4"/>
      <c r="D453" s="4"/>
      <c r="E453" s="253"/>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x14ac:dyDescent="0.2">
      <c r="A454" s="4"/>
      <c r="B454" s="4"/>
      <c r="C454" s="4"/>
      <c r="D454" s="4"/>
      <c r="E454" s="253"/>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x14ac:dyDescent="0.2">
      <c r="A455" s="4"/>
      <c r="B455" s="4"/>
      <c r="C455" s="4"/>
      <c r="D455" s="4"/>
      <c r="E455" s="253"/>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x14ac:dyDescent="0.2">
      <c r="A456" s="4"/>
      <c r="B456" s="4"/>
      <c r="C456" s="4"/>
      <c r="D456" s="4"/>
      <c r="E456" s="253"/>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x14ac:dyDescent="0.2">
      <c r="A457" s="4"/>
      <c r="B457" s="4"/>
      <c r="C457" s="4"/>
      <c r="D457" s="4"/>
      <c r="E457" s="253"/>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x14ac:dyDescent="0.2">
      <c r="A458" s="4"/>
      <c r="B458" s="4"/>
      <c r="C458" s="4"/>
      <c r="D458" s="4"/>
      <c r="E458" s="253"/>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x14ac:dyDescent="0.2">
      <c r="A459" s="4"/>
      <c r="B459" s="4"/>
      <c r="C459" s="4"/>
      <c r="D459" s="4"/>
      <c r="E459" s="253"/>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x14ac:dyDescent="0.2">
      <c r="A460" s="4"/>
      <c r="B460" s="4"/>
      <c r="C460" s="4"/>
      <c r="D460" s="4"/>
      <c r="E460" s="253"/>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x14ac:dyDescent="0.2">
      <c r="A461" s="4"/>
      <c r="B461" s="4"/>
      <c r="C461" s="4"/>
      <c r="D461" s="4"/>
      <c r="E461" s="253"/>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x14ac:dyDescent="0.2">
      <c r="A462" s="4"/>
      <c r="B462" s="4"/>
      <c r="C462" s="4"/>
      <c r="D462" s="4"/>
      <c r="E462" s="253"/>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x14ac:dyDescent="0.2">
      <c r="A463" s="4"/>
      <c r="B463" s="4"/>
      <c r="C463" s="4"/>
      <c r="D463" s="4"/>
      <c r="E463" s="253"/>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x14ac:dyDescent="0.2">
      <c r="A464" s="4"/>
      <c r="B464" s="4"/>
      <c r="C464" s="4"/>
      <c r="D464" s="4"/>
      <c r="E464" s="253"/>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x14ac:dyDescent="0.2">
      <c r="A465" s="4"/>
      <c r="B465" s="4"/>
      <c r="C465" s="4"/>
      <c r="D465" s="4"/>
      <c r="E465" s="253"/>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x14ac:dyDescent="0.2">
      <c r="A466" s="4"/>
      <c r="B466" s="4"/>
      <c r="C466" s="4"/>
      <c r="D466" s="4"/>
      <c r="E466" s="253"/>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x14ac:dyDescent="0.2">
      <c r="A467" s="4"/>
      <c r="B467" s="4"/>
      <c r="C467" s="4"/>
      <c r="D467" s="4"/>
      <c r="E467" s="253"/>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x14ac:dyDescent="0.2">
      <c r="A468" s="4"/>
      <c r="B468" s="4"/>
      <c r="C468" s="4"/>
      <c r="D468" s="4"/>
      <c r="E468" s="253"/>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x14ac:dyDescent="0.2">
      <c r="A469" s="4"/>
      <c r="B469" s="4"/>
      <c r="C469" s="4"/>
      <c r="D469" s="4"/>
      <c r="E469" s="253"/>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x14ac:dyDescent="0.2">
      <c r="A470" s="4"/>
      <c r="B470" s="4"/>
      <c r="C470" s="4"/>
      <c r="D470" s="4"/>
      <c r="E470" s="253"/>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x14ac:dyDescent="0.2">
      <c r="A471" s="4"/>
      <c r="B471" s="4"/>
      <c r="C471" s="4"/>
      <c r="D471" s="4"/>
      <c r="E471" s="253"/>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x14ac:dyDescent="0.2">
      <c r="A472" s="4"/>
      <c r="B472" s="4"/>
      <c r="C472" s="4"/>
      <c r="D472" s="4"/>
      <c r="E472" s="253"/>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x14ac:dyDescent="0.2">
      <c r="A473" s="4"/>
      <c r="B473" s="4"/>
      <c r="C473" s="4"/>
      <c r="D473" s="4"/>
      <c r="E473" s="253"/>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x14ac:dyDescent="0.2">
      <c r="A474" s="4"/>
      <c r="B474" s="4"/>
      <c r="C474" s="4"/>
      <c r="D474" s="4"/>
      <c r="E474" s="253"/>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x14ac:dyDescent="0.2">
      <c r="A475" s="4"/>
      <c r="B475" s="4"/>
      <c r="C475" s="4"/>
      <c r="D475" s="4"/>
      <c r="E475" s="253"/>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x14ac:dyDescent="0.2">
      <c r="A476" s="4"/>
      <c r="B476" s="4"/>
      <c r="C476" s="4"/>
      <c r="D476" s="4"/>
      <c r="E476" s="253"/>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x14ac:dyDescent="0.2">
      <c r="A477" s="4"/>
      <c r="B477" s="4"/>
      <c r="C477" s="4"/>
      <c r="D477" s="4"/>
      <c r="E477" s="253"/>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x14ac:dyDescent="0.2">
      <c r="A478" s="4"/>
      <c r="B478" s="4"/>
      <c r="C478" s="4"/>
      <c r="D478" s="4"/>
      <c r="E478" s="253"/>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x14ac:dyDescent="0.2">
      <c r="A479" s="4"/>
      <c r="B479" s="4"/>
      <c r="C479" s="4"/>
      <c r="D479" s="4"/>
      <c r="E479" s="253"/>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x14ac:dyDescent="0.2">
      <c r="A480" s="4"/>
      <c r="B480" s="4"/>
      <c r="C480" s="4"/>
      <c r="D480" s="4"/>
      <c r="E480" s="253"/>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x14ac:dyDescent="0.2">
      <c r="A481" s="4"/>
      <c r="B481" s="4"/>
      <c r="C481" s="4"/>
      <c r="D481" s="4"/>
      <c r="E481" s="253"/>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x14ac:dyDescent="0.2">
      <c r="A482" s="4"/>
      <c r="B482" s="4"/>
      <c r="C482" s="4"/>
      <c r="D482" s="4"/>
      <c r="E482" s="253"/>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x14ac:dyDescent="0.2">
      <c r="A483" s="4"/>
      <c r="B483" s="4"/>
      <c r="C483" s="4"/>
      <c r="D483" s="4"/>
      <c r="E483" s="253"/>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x14ac:dyDescent="0.2">
      <c r="A484" s="4"/>
      <c r="B484" s="4"/>
      <c r="C484" s="4"/>
      <c r="D484" s="4"/>
      <c r="E484" s="253"/>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x14ac:dyDescent="0.2">
      <c r="A485" s="4"/>
      <c r="B485" s="4"/>
      <c r="C485" s="4"/>
      <c r="D485" s="4"/>
      <c r="E485" s="253"/>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x14ac:dyDescent="0.2">
      <c r="A486" s="4"/>
      <c r="B486" s="4"/>
      <c r="C486" s="4"/>
      <c r="D486" s="4"/>
      <c r="E486" s="253"/>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x14ac:dyDescent="0.2">
      <c r="A487" s="4"/>
      <c r="B487" s="4"/>
      <c r="C487" s="4"/>
      <c r="D487" s="4"/>
      <c r="E487" s="253"/>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x14ac:dyDescent="0.2">
      <c r="A488" s="4"/>
      <c r="B488" s="4"/>
      <c r="C488" s="4"/>
      <c r="D488" s="4"/>
      <c r="E488" s="253"/>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x14ac:dyDescent="0.2">
      <c r="A489" s="4"/>
      <c r="B489" s="4"/>
      <c r="C489" s="4"/>
      <c r="D489" s="4"/>
      <c r="E489" s="253"/>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x14ac:dyDescent="0.2">
      <c r="A490" s="4"/>
      <c r="B490" s="4"/>
      <c r="C490" s="4"/>
      <c r="D490" s="4"/>
      <c r="E490" s="253"/>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x14ac:dyDescent="0.2">
      <c r="A491" s="4"/>
      <c r="B491" s="4"/>
      <c r="C491" s="4"/>
      <c r="D491" s="4"/>
      <c r="E491" s="253"/>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x14ac:dyDescent="0.2">
      <c r="A492" s="4"/>
      <c r="B492" s="4"/>
      <c r="C492" s="4"/>
      <c r="D492" s="4"/>
      <c r="E492" s="253"/>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x14ac:dyDescent="0.2">
      <c r="A493" s="4"/>
      <c r="B493" s="4"/>
      <c r="C493" s="4"/>
      <c r="D493" s="4"/>
      <c r="E493" s="253"/>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x14ac:dyDescent="0.2">
      <c r="A494" s="4"/>
      <c r="B494" s="4"/>
      <c r="C494" s="4"/>
      <c r="D494" s="4"/>
      <c r="E494" s="253"/>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x14ac:dyDescent="0.2">
      <c r="A495" s="4"/>
      <c r="B495" s="4"/>
      <c r="C495" s="4"/>
      <c r="D495" s="4"/>
      <c r="E495" s="253"/>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x14ac:dyDescent="0.2">
      <c r="A496" s="4"/>
      <c r="B496" s="4"/>
      <c r="C496" s="4"/>
      <c r="D496" s="4"/>
      <c r="E496" s="253"/>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x14ac:dyDescent="0.2">
      <c r="A497" s="4"/>
      <c r="B497" s="4"/>
      <c r="C497" s="4"/>
      <c r="D497" s="4"/>
      <c r="E497" s="253"/>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x14ac:dyDescent="0.2">
      <c r="A498" s="4"/>
      <c r="B498" s="4"/>
      <c r="C498" s="4"/>
      <c r="D498" s="4"/>
      <c r="E498" s="253"/>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x14ac:dyDescent="0.2">
      <c r="A499" s="4"/>
      <c r="B499" s="4"/>
      <c r="C499" s="4"/>
      <c r="D499" s="4"/>
      <c r="E499" s="253"/>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x14ac:dyDescent="0.2">
      <c r="A500" s="4"/>
      <c r="B500" s="4"/>
      <c r="C500" s="4"/>
      <c r="D500" s="4"/>
      <c r="E500" s="253"/>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x14ac:dyDescent="0.2">
      <c r="A501" s="4"/>
      <c r="B501" s="4"/>
      <c r="C501" s="4"/>
      <c r="D501" s="4"/>
      <c r="E501" s="253"/>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x14ac:dyDescent="0.2">
      <c r="A502" s="4"/>
      <c r="B502" s="4"/>
      <c r="C502" s="4"/>
      <c r="D502" s="4"/>
      <c r="E502" s="253"/>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x14ac:dyDescent="0.2">
      <c r="A503" s="4"/>
      <c r="B503" s="4"/>
      <c r="C503" s="4"/>
      <c r="D503" s="4"/>
      <c r="E503" s="253"/>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x14ac:dyDescent="0.2">
      <c r="A504" s="4"/>
      <c r="B504" s="4"/>
      <c r="C504" s="4"/>
      <c r="D504" s="4"/>
      <c r="E504" s="253"/>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x14ac:dyDescent="0.2">
      <c r="A505" s="4"/>
      <c r="B505" s="4"/>
      <c r="C505" s="4"/>
      <c r="D505" s="4"/>
      <c r="E505" s="253"/>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x14ac:dyDescent="0.2">
      <c r="A506" s="4"/>
      <c r="B506" s="4"/>
      <c r="C506" s="4"/>
      <c r="D506" s="4"/>
      <c r="E506" s="253"/>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x14ac:dyDescent="0.2">
      <c r="A507" s="4"/>
      <c r="B507" s="4"/>
      <c r="C507" s="4"/>
      <c r="D507" s="4"/>
      <c r="E507" s="253"/>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x14ac:dyDescent="0.2">
      <c r="A508" s="4"/>
      <c r="B508" s="4"/>
      <c r="C508" s="4"/>
      <c r="D508" s="4"/>
      <c r="E508" s="253"/>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x14ac:dyDescent="0.2">
      <c r="A509" s="4"/>
      <c r="B509" s="4"/>
      <c r="C509" s="4"/>
      <c r="D509" s="4"/>
      <c r="E509" s="253"/>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x14ac:dyDescent="0.2">
      <c r="A510" s="4"/>
      <c r="B510" s="4"/>
      <c r="C510" s="4"/>
      <c r="D510" s="4"/>
      <c r="E510" s="253"/>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x14ac:dyDescent="0.2">
      <c r="A511" s="4"/>
      <c r="B511" s="4"/>
      <c r="C511" s="4"/>
      <c r="D511" s="4"/>
      <c r="E511" s="253"/>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x14ac:dyDescent="0.2">
      <c r="A512" s="4"/>
      <c r="B512" s="4"/>
      <c r="C512" s="4"/>
      <c r="D512" s="4"/>
      <c r="E512" s="253"/>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x14ac:dyDescent="0.2">
      <c r="A513" s="4"/>
      <c r="B513" s="4"/>
      <c r="C513" s="4"/>
      <c r="D513" s="4"/>
      <c r="E513" s="253"/>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x14ac:dyDescent="0.2">
      <c r="A514" s="4"/>
      <c r="B514" s="4"/>
      <c r="C514" s="4"/>
      <c r="D514" s="4"/>
      <c r="E514" s="253"/>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x14ac:dyDescent="0.2">
      <c r="A515" s="4"/>
      <c r="B515" s="4"/>
      <c r="C515" s="4"/>
      <c r="D515" s="4"/>
      <c r="E515" s="253"/>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x14ac:dyDescent="0.2">
      <c r="A516" s="4"/>
      <c r="B516" s="4"/>
      <c r="C516" s="4"/>
      <c r="D516" s="4"/>
      <c r="E516" s="253"/>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x14ac:dyDescent="0.2">
      <c r="A517" s="4"/>
      <c r="B517" s="4"/>
      <c r="C517" s="4"/>
      <c r="D517" s="4"/>
      <c r="E517" s="253"/>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x14ac:dyDescent="0.2">
      <c r="A518" s="4"/>
      <c r="B518" s="4"/>
      <c r="C518" s="4"/>
      <c r="D518" s="4"/>
      <c r="E518" s="253"/>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x14ac:dyDescent="0.2">
      <c r="A519" s="4"/>
      <c r="B519" s="4"/>
      <c r="C519" s="4"/>
      <c r="D519" s="4"/>
      <c r="E519" s="253"/>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x14ac:dyDescent="0.2">
      <c r="A520" s="4"/>
      <c r="B520" s="4"/>
      <c r="C520" s="4"/>
      <c r="D520" s="4"/>
      <c r="E520" s="253"/>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x14ac:dyDescent="0.2">
      <c r="A521" s="4"/>
      <c r="B521" s="4"/>
      <c r="C521" s="4"/>
      <c r="D521" s="4"/>
      <c r="E521" s="253"/>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x14ac:dyDescent="0.2">
      <c r="A522" s="4"/>
      <c r="B522" s="4"/>
      <c r="C522" s="4"/>
      <c r="D522" s="4"/>
      <c r="E522" s="253"/>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x14ac:dyDescent="0.2">
      <c r="A523" s="4"/>
      <c r="B523" s="4"/>
      <c r="C523" s="4"/>
      <c r="D523" s="4"/>
      <c r="E523" s="253"/>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x14ac:dyDescent="0.2">
      <c r="A524" s="4"/>
      <c r="B524" s="4"/>
      <c r="C524" s="4"/>
      <c r="D524" s="4"/>
      <c r="E524" s="253"/>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x14ac:dyDescent="0.2">
      <c r="A525" s="4"/>
      <c r="B525" s="4"/>
      <c r="C525" s="4"/>
      <c r="D525" s="4"/>
      <c r="E525" s="253"/>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x14ac:dyDescent="0.2">
      <c r="A526" s="4"/>
      <c r="B526" s="4"/>
      <c r="C526" s="4"/>
      <c r="D526" s="4"/>
      <c r="E526" s="253"/>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x14ac:dyDescent="0.2">
      <c r="A527" s="4"/>
      <c r="B527" s="4"/>
      <c r="C527" s="4"/>
      <c r="D527" s="4"/>
      <c r="E527" s="253"/>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x14ac:dyDescent="0.2">
      <c r="A528" s="4"/>
      <c r="B528" s="4"/>
      <c r="C528" s="4"/>
      <c r="D528" s="4"/>
      <c r="E528" s="253"/>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x14ac:dyDescent="0.2">
      <c r="A529" s="4"/>
      <c r="B529" s="4"/>
      <c r="C529" s="4"/>
      <c r="D529" s="4"/>
      <c r="E529" s="253"/>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x14ac:dyDescent="0.2">
      <c r="A530" s="4"/>
      <c r="B530" s="4"/>
      <c r="C530" s="4"/>
      <c r="D530" s="4"/>
      <c r="E530" s="253"/>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x14ac:dyDescent="0.2">
      <c r="A531" s="4"/>
      <c r="B531" s="4"/>
      <c r="C531" s="4"/>
      <c r="D531" s="4"/>
      <c r="E531" s="253"/>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x14ac:dyDescent="0.2">
      <c r="A532" s="4"/>
      <c r="B532" s="4"/>
      <c r="C532" s="4"/>
      <c r="D532" s="4"/>
      <c r="E532" s="253"/>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x14ac:dyDescent="0.2">
      <c r="A533" s="4"/>
      <c r="B533" s="4"/>
      <c r="C533" s="4"/>
      <c r="D533" s="4"/>
      <c r="E533" s="253"/>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x14ac:dyDescent="0.2">
      <c r="A534" s="4"/>
      <c r="B534" s="4"/>
      <c r="C534" s="4"/>
      <c r="D534" s="4"/>
      <c r="E534" s="253"/>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x14ac:dyDescent="0.2">
      <c r="A535" s="4"/>
      <c r="B535" s="4"/>
      <c r="C535" s="4"/>
      <c r="D535" s="4"/>
      <c r="E535" s="253"/>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x14ac:dyDescent="0.2">
      <c r="A536" s="4"/>
      <c r="B536" s="4"/>
      <c r="C536" s="4"/>
      <c r="D536" s="4"/>
      <c r="E536" s="253"/>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x14ac:dyDescent="0.2">
      <c r="A537" s="4"/>
      <c r="B537" s="4"/>
      <c r="C537" s="4"/>
      <c r="D537" s="4"/>
      <c r="E537" s="253"/>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x14ac:dyDescent="0.2">
      <c r="A538" s="4"/>
      <c r="B538" s="4"/>
      <c r="C538" s="4"/>
      <c r="D538" s="4"/>
      <c r="E538" s="253"/>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x14ac:dyDescent="0.2">
      <c r="A539" s="4"/>
      <c r="B539" s="4"/>
      <c r="C539" s="4"/>
      <c r="D539" s="4"/>
      <c r="E539" s="253"/>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x14ac:dyDescent="0.2">
      <c r="A540" s="4"/>
      <c r="B540" s="4"/>
      <c r="C540" s="4"/>
      <c r="D540" s="4"/>
      <c r="E540" s="253"/>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x14ac:dyDescent="0.2">
      <c r="A541" s="4"/>
      <c r="B541" s="4"/>
      <c r="C541" s="4"/>
      <c r="D541" s="4"/>
      <c r="E541" s="253"/>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x14ac:dyDescent="0.2">
      <c r="A542" s="4"/>
      <c r="B542" s="4"/>
      <c r="C542" s="4"/>
      <c r="D542" s="4"/>
      <c r="E542" s="253"/>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x14ac:dyDescent="0.2">
      <c r="A543" s="4"/>
      <c r="B543" s="4"/>
      <c r="C543" s="4"/>
      <c r="D543" s="4"/>
      <c r="E543" s="253"/>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x14ac:dyDescent="0.2">
      <c r="A544" s="4"/>
      <c r="B544" s="4"/>
      <c r="C544" s="4"/>
      <c r="D544" s="4"/>
      <c r="E544" s="253"/>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x14ac:dyDescent="0.2">
      <c r="A545" s="4"/>
      <c r="B545" s="4"/>
      <c r="C545" s="4"/>
      <c r="D545" s="4"/>
      <c r="E545" s="253"/>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x14ac:dyDescent="0.2">
      <c r="A546" s="4"/>
      <c r="B546" s="4"/>
      <c r="C546" s="4"/>
      <c r="D546" s="4"/>
      <c r="E546" s="253"/>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x14ac:dyDescent="0.2">
      <c r="A547" s="4"/>
      <c r="B547" s="4"/>
      <c r="C547" s="4"/>
      <c r="D547" s="4"/>
      <c r="E547" s="253"/>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x14ac:dyDescent="0.2">
      <c r="A548" s="4"/>
      <c r="B548" s="4"/>
      <c r="C548" s="4"/>
      <c r="D548" s="4"/>
      <c r="E548" s="253"/>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x14ac:dyDescent="0.2">
      <c r="A549" s="4"/>
      <c r="B549" s="4"/>
      <c r="C549" s="4"/>
      <c r="D549" s="4"/>
      <c r="E549" s="253"/>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x14ac:dyDescent="0.2">
      <c r="A550" s="4"/>
      <c r="B550" s="4"/>
      <c r="C550" s="4"/>
      <c r="D550" s="4"/>
      <c r="E550" s="253"/>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x14ac:dyDescent="0.2">
      <c r="A551" s="4"/>
      <c r="B551" s="4"/>
      <c r="C551" s="4"/>
      <c r="D551" s="4"/>
      <c r="E551" s="253"/>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x14ac:dyDescent="0.2">
      <c r="A552" s="4"/>
      <c r="B552" s="4"/>
      <c r="C552" s="4"/>
      <c r="D552" s="4"/>
      <c r="E552" s="253"/>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x14ac:dyDescent="0.2">
      <c r="A553" s="4"/>
      <c r="B553" s="4"/>
      <c r="C553" s="4"/>
      <c r="D553" s="4"/>
      <c r="E553" s="253"/>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x14ac:dyDescent="0.2">
      <c r="A554" s="4"/>
      <c r="B554" s="4"/>
      <c r="C554" s="4"/>
      <c r="D554" s="4"/>
      <c r="E554" s="253"/>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x14ac:dyDescent="0.2">
      <c r="A555" s="4"/>
      <c r="B555" s="4"/>
      <c r="C555" s="4"/>
      <c r="D555" s="4"/>
      <c r="E555" s="253"/>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x14ac:dyDescent="0.2">
      <c r="A556" s="4"/>
      <c r="B556" s="4"/>
      <c r="C556" s="4"/>
      <c r="D556" s="4"/>
      <c r="E556" s="253"/>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x14ac:dyDescent="0.2">
      <c r="A557" s="4"/>
      <c r="B557" s="4"/>
      <c r="C557" s="4"/>
      <c r="D557" s="4"/>
      <c r="E557" s="253"/>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x14ac:dyDescent="0.2">
      <c r="A558" s="4"/>
      <c r="B558" s="4"/>
      <c r="C558" s="4"/>
      <c r="D558" s="4"/>
      <c r="E558" s="253"/>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x14ac:dyDescent="0.2">
      <c r="A559" s="4"/>
      <c r="B559" s="4"/>
      <c r="C559" s="4"/>
      <c r="D559" s="4"/>
      <c r="E559" s="253"/>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x14ac:dyDescent="0.2">
      <c r="A560" s="4"/>
      <c r="B560" s="4"/>
      <c r="C560" s="4"/>
      <c r="D560" s="4"/>
      <c r="E560" s="253"/>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x14ac:dyDescent="0.2">
      <c r="A561" s="4"/>
      <c r="B561" s="4"/>
      <c r="C561" s="4"/>
      <c r="D561" s="4"/>
      <c r="E561" s="253"/>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x14ac:dyDescent="0.2">
      <c r="A562" s="4"/>
      <c r="B562" s="4"/>
      <c r="C562" s="4"/>
      <c r="D562" s="4"/>
      <c r="E562" s="253"/>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x14ac:dyDescent="0.2">
      <c r="A563" s="4"/>
      <c r="B563" s="4"/>
      <c r="C563" s="4"/>
      <c r="D563" s="4"/>
      <c r="E563" s="253"/>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x14ac:dyDescent="0.2">
      <c r="A564" s="4"/>
      <c r="B564" s="4"/>
      <c r="C564" s="4"/>
      <c r="D564" s="4"/>
      <c r="E564" s="253"/>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x14ac:dyDescent="0.2">
      <c r="A565" s="4"/>
      <c r="B565" s="4"/>
      <c r="C565" s="4"/>
      <c r="D565" s="4"/>
      <c r="E565" s="253"/>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x14ac:dyDescent="0.2">
      <c r="A566" s="4"/>
      <c r="B566" s="4"/>
      <c r="C566" s="4"/>
      <c r="D566" s="4"/>
      <c r="E566" s="253"/>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x14ac:dyDescent="0.2">
      <c r="A567" s="4"/>
      <c r="B567" s="4"/>
      <c r="C567" s="4"/>
      <c r="D567" s="4"/>
      <c r="E567" s="253"/>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x14ac:dyDescent="0.2">
      <c r="A568" s="4"/>
      <c r="B568" s="4"/>
      <c r="C568" s="4"/>
      <c r="D568" s="4"/>
      <c r="E568" s="253"/>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x14ac:dyDescent="0.2">
      <c r="A569" s="4"/>
      <c r="B569" s="4"/>
      <c r="C569" s="4"/>
      <c r="D569" s="4"/>
      <c r="E569" s="253"/>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x14ac:dyDescent="0.2">
      <c r="A570" s="4"/>
      <c r="B570" s="4"/>
      <c r="C570" s="4"/>
      <c r="D570" s="4"/>
      <c r="E570" s="253"/>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x14ac:dyDescent="0.2">
      <c r="A571" s="4"/>
      <c r="B571" s="4"/>
      <c r="C571" s="4"/>
      <c r="D571" s="4"/>
      <c r="E571" s="253"/>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x14ac:dyDescent="0.2">
      <c r="A572" s="4"/>
      <c r="B572" s="4"/>
      <c r="C572" s="4"/>
      <c r="D572" s="4"/>
      <c r="E572" s="253"/>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x14ac:dyDescent="0.2">
      <c r="A573" s="4"/>
      <c r="B573" s="4"/>
      <c r="C573" s="4"/>
      <c r="D573" s="4"/>
      <c r="E573" s="253"/>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x14ac:dyDescent="0.2">
      <c r="A574" s="4"/>
      <c r="B574" s="4"/>
      <c r="C574" s="4"/>
      <c r="D574" s="4"/>
      <c r="E574" s="253"/>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x14ac:dyDescent="0.2">
      <c r="A575" s="4"/>
      <c r="B575" s="4"/>
      <c r="C575" s="4"/>
      <c r="D575" s="4"/>
      <c r="E575" s="253"/>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x14ac:dyDescent="0.2">
      <c r="A576" s="4"/>
      <c r="B576" s="4"/>
      <c r="C576" s="4"/>
      <c r="D576" s="4"/>
      <c r="E576" s="253"/>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x14ac:dyDescent="0.2">
      <c r="A577" s="4"/>
      <c r="B577" s="4"/>
      <c r="C577" s="4"/>
      <c r="D577" s="4"/>
      <c r="E577" s="253"/>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x14ac:dyDescent="0.2">
      <c r="A578" s="4"/>
      <c r="B578" s="4"/>
      <c r="C578" s="4"/>
      <c r="D578" s="4"/>
      <c r="E578" s="253"/>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x14ac:dyDescent="0.2">
      <c r="A579" s="4"/>
      <c r="B579" s="4"/>
      <c r="C579" s="4"/>
      <c r="D579" s="4"/>
      <c r="E579" s="253"/>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x14ac:dyDescent="0.2">
      <c r="A580" s="4"/>
      <c r="B580" s="4"/>
      <c r="C580" s="4"/>
      <c r="D580" s="4"/>
      <c r="E580" s="253"/>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x14ac:dyDescent="0.2">
      <c r="A581" s="4"/>
      <c r="B581" s="4"/>
      <c r="C581" s="4"/>
      <c r="D581" s="4"/>
      <c r="E581" s="253"/>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x14ac:dyDescent="0.2">
      <c r="A582" s="4"/>
      <c r="B582" s="4"/>
      <c r="C582" s="4"/>
      <c r="D582" s="4"/>
      <c r="E582" s="253"/>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x14ac:dyDescent="0.2">
      <c r="A583" s="4"/>
      <c r="B583" s="4"/>
      <c r="C583" s="4"/>
      <c r="D583" s="4"/>
      <c r="E583" s="253"/>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x14ac:dyDescent="0.2">
      <c r="A584" s="4"/>
      <c r="B584" s="4"/>
      <c r="C584" s="4"/>
      <c r="D584" s="4"/>
      <c r="E584" s="253"/>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x14ac:dyDescent="0.2">
      <c r="A585" s="4"/>
      <c r="B585" s="4"/>
      <c r="C585" s="4"/>
      <c r="D585" s="4"/>
      <c r="E585" s="253"/>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x14ac:dyDescent="0.2">
      <c r="A586" s="4"/>
      <c r="B586" s="4"/>
      <c r="C586" s="4"/>
      <c r="D586" s="4"/>
      <c r="E586" s="253"/>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x14ac:dyDescent="0.2">
      <c r="A587" s="4"/>
      <c r="B587" s="4"/>
      <c r="C587" s="4"/>
      <c r="D587" s="4"/>
      <c r="E587" s="253"/>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x14ac:dyDescent="0.2">
      <c r="A588" s="4"/>
      <c r="B588" s="4"/>
      <c r="C588" s="4"/>
      <c r="D588" s="4"/>
      <c r="E588" s="253"/>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x14ac:dyDescent="0.2">
      <c r="A589" s="4"/>
      <c r="B589" s="4"/>
      <c r="C589" s="4"/>
      <c r="D589" s="4"/>
      <c r="E589" s="253"/>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x14ac:dyDescent="0.2">
      <c r="A590" s="4"/>
      <c r="B590" s="4"/>
      <c r="C590" s="4"/>
      <c r="D590" s="4"/>
      <c r="E590" s="253"/>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x14ac:dyDescent="0.2">
      <c r="A591" s="4"/>
      <c r="B591" s="4"/>
      <c r="C591" s="4"/>
      <c r="D591" s="4"/>
      <c r="E591" s="253"/>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x14ac:dyDescent="0.2">
      <c r="A592" s="4"/>
      <c r="B592" s="4"/>
      <c r="C592" s="4"/>
      <c r="D592" s="4"/>
      <c r="E592" s="253"/>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x14ac:dyDescent="0.2">
      <c r="A593" s="4"/>
      <c r="B593" s="4"/>
      <c r="C593" s="4"/>
      <c r="D593" s="4"/>
      <c r="E593" s="253"/>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x14ac:dyDescent="0.2">
      <c r="A594" s="4"/>
      <c r="B594" s="4"/>
      <c r="C594" s="4"/>
      <c r="D594" s="4"/>
      <c r="E594" s="253"/>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x14ac:dyDescent="0.2">
      <c r="A595" s="4"/>
      <c r="B595" s="4"/>
      <c r="C595" s="4"/>
      <c r="D595" s="4"/>
      <c r="E595" s="253"/>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x14ac:dyDescent="0.2">
      <c r="A596" s="4"/>
      <c r="B596" s="4"/>
      <c r="C596" s="4"/>
      <c r="D596" s="4"/>
      <c r="E596" s="253"/>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x14ac:dyDescent="0.2">
      <c r="A597" s="4"/>
      <c r="B597" s="4"/>
      <c r="C597" s="4"/>
      <c r="D597" s="4"/>
      <c r="E597" s="253"/>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x14ac:dyDescent="0.2">
      <c r="A598" s="4"/>
      <c r="B598" s="4"/>
      <c r="C598" s="4"/>
      <c r="D598" s="4"/>
      <c r="E598" s="253"/>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x14ac:dyDescent="0.2">
      <c r="A599" s="4"/>
      <c r="B599" s="4"/>
      <c r="C599" s="4"/>
      <c r="D599" s="4"/>
      <c r="E599" s="253"/>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x14ac:dyDescent="0.2">
      <c r="A600" s="4"/>
      <c r="B600" s="4"/>
      <c r="C600" s="4"/>
      <c r="D600" s="4"/>
      <c r="E600" s="253"/>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x14ac:dyDescent="0.2">
      <c r="A601" s="4"/>
      <c r="B601" s="4"/>
      <c r="C601" s="4"/>
      <c r="D601" s="4"/>
      <c r="E601" s="253"/>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x14ac:dyDescent="0.2">
      <c r="A602" s="4"/>
      <c r="B602" s="4"/>
      <c r="C602" s="4"/>
      <c r="D602" s="4"/>
      <c r="E602" s="253"/>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x14ac:dyDescent="0.2">
      <c r="A603" s="4"/>
      <c r="B603" s="4"/>
      <c r="C603" s="4"/>
      <c r="D603" s="4"/>
      <c r="E603" s="253"/>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x14ac:dyDescent="0.2">
      <c r="A604" s="4"/>
      <c r="B604" s="4"/>
      <c r="C604" s="4"/>
      <c r="D604" s="4"/>
      <c r="E604" s="253"/>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x14ac:dyDescent="0.2">
      <c r="A605" s="4"/>
      <c r="B605" s="4"/>
      <c r="C605" s="4"/>
      <c r="D605" s="4"/>
      <c r="E605" s="253"/>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x14ac:dyDescent="0.2">
      <c r="A606" s="4"/>
      <c r="B606" s="4"/>
      <c r="C606" s="4"/>
      <c r="D606" s="4"/>
      <c r="E606" s="253"/>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x14ac:dyDescent="0.2">
      <c r="A607" s="4"/>
      <c r="B607" s="4"/>
      <c r="C607" s="4"/>
      <c r="D607" s="4"/>
      <c r="E607" s="253"/>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x14ac:dyDescent="0.2">
      <c r="A608" s="4"/>
      <c r="B608" s="4"/>
      <c r="C608" s="4"/>
      <c r="D608" s="4"/>
      <c r="E608" s="253"/>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x14ac:dyDescent="0.2">
      <c r="A609" s="4"/>
      <c r="B609" s="4"/>
      <c r="C609" s="4"/>
      <c r="D609" s="4"/>
      <c r="E609" s="253"/>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x14ac:dyDescent="0.2">
      <c r="A610" s="4"/>
      <c r="B610" s="4"/>
      <c r="C610" s="4"/>
      <c r="D610" s="4"/>
      <c r="E610" s="253"/>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x14ac:dyDescent="0.2">
      <c r="A611" s="4"/>
      <c r="B611" s="4"/>
      <c r="C611" s="4"/>
      <c r="D611" s="4"/>
      <c r="E611" s="253"/>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x14ac:dyDescent="0.2">
      <c r="A612" s="4"/>
      <c r="B612" s="4"/>
      <c r="C612" s="4"/>
      <c r="D612" s="4"/>
      <c r="E612" s="253"/>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x14ac:dyDescent="0.2">
      <c r="A613" s="4"/>
      <c r="B613" s="4"/>
      <c r="C613" s="4"/>
      <c r="D613" s="4"/>
      <c r="E613" s="253"/>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x14ac:dyDescent="0.2">
      <c r="A614" s="4"/>
      <c r="B614" s="4"/>
      <c r="C614" s="4"/>
      <c r="D614" s="4"/>
      <c r="E614" s="253"/>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x14ac:dyDescent="0.2">
      <c r="A615" s="4"/>
      <c r="B615" s="4"/>
      <c r="C615" s="4"/>
      <c r="D615" s="4"/>
      <c r="E615" s="253"/>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x14ac:dyDescent="0.2">
      <c r="A616" s="4"/>
      <c r="B616" s="4"/>
      <c r="C616" s="4"/>
      <c r="D616" s="4"/>
      <c r="E616" s="253"/>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x14ac:dyDescent="0.2">
      <c r="A617" s="4"/>
      <c r="B617" s="4"/>
      <c r="C617" s="4"/>
      <c r="D617" s="4"/>
      <c r="E617" s="253"/>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x14ac:dyDescent="0.2">
      <c r="A618" s="4"/>
      <c r="B618" s="4"/>
      <c r="C618" s="4"/>
      <c r="D618" s="4"/>
      <c r="E618" s="253"/>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x14ac:dyDescent="0.2">
      <c r="A619" s="4"/>
      <c r="B619" s="4"/>
      <c r="C619" s="4"/>
      <c r="D619" s="4"/>
      <c r="E619" s="253"/>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x14ac:dyDescent="0.2">
      <c r="A620" s="4"/>
      <c r="B620" s="4"/>
      <c r="C620" s="4"/>
      <c r="D620" s="4"/>
      <c r="E620" s="253"/>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x14ac:dyDescent="0.2">
      <c r="A621" s="4"/>
      <c r="B621" s="4"/>
      <c r="C621" s="4"/>
      <c r="D621" s="4"/>
      <c r="E621" s="253"/>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x14ac:dyDescent="0.2">
      <c r="A622" s="4"/>
      <c r="B622" s="4"/>
      <c r="C622" s="4"/>
      <c r="D622" s="4"/>
      <c r="E622" s="253"/>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x14ac:dyDescent="0.2">
      <c r="A623" s="4"/>
      <c r="B623" s="4"/>
      <c r="C623" s="4"/>
      <c r="D623" s="4"/>
      <c r="E623" s="253"/>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x14ac:dyDescent="0.2">
      <c r="A624" s="4"/>
      <c r="B624" s="4"/>
      <c r="C624" s="4"/>
      <c r="D624" s="4"/>
      <c r="E624" s="253"/>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x14ac:dyDescent="0.2">
      <c r="A625" s="4"/>
      <c r="B625" s="4"/>
      <c r="C625" s="4"/>
      <c r="D625" s="4"/>
      <c r="E625" s="253"/>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x14ac:dyDescent="0.2">
      <c r="A626" s="4"/>
      <c r="B626" s="4"/>
      <c r="C626" s="4"/>
      <c r="D626" s="4"/>
      <c r="E626" s="253"/>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x14ac:dyDescent="0.2">
      <c r="A627" s="4"/>
      <c r="B627" s="4"/>
      <c r="C627" s="4"/>
      <c r="D627" s="4"/>
      <c r="E627" s="253"/>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x14ac:dyDescent="0.2">
      <c r="A628" s="4"/>
      <c r="B628" s="4"/>
      <c r="C628" s="4"/>
      <c r="D628" s="4"/>
      <c r="E628" s="253"/>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x14ac:dyDescent="0.2">
      <c r="A629" s="4"/>
      <c r="B629" s="4"/>
      <c r="C629" s="4"/>
      <c r="D629" s="4"/>
      <c r="E629" s="253"/>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x14ac:dyDescent="0.2">
      <c r="A630" s="4"/>
      <c r="B630" s="4"/>
      <c r="C630" s="4"/>
      <c r="D630" s="4"/>
      <c r="E630" s="253"/>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x14ac:dyDescent="0.2">
      <c r="A631" s="4"/>
      <c r="B631" s="4"/>
      <c r="C631" s="4"/>
      <c r="D631" s="4"/>
      <c r="E631" s="253"/>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x14ac:dyDescent="0.2">
      <c r="A632" s="4"/>
      <c r="B632" s="4"/>
      <c r="C632" s="4"/>
      <c r="D632" s="4"/>
      <c r="E632" s="253"/>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x14ac:dyDescent="0.2">
      <c r="A633" s="4"/>
      <c r="B633" s="4"/>
      <c r="C633" s="4"/>
      <c r="D633" s="4"/>
      <c r="E633" s="253"/>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x14ac:dyDescent="0.2">
      <c r="A634" s="4"/>
      <c r="B634" s="4"/>
      <c r="C634" s="4"/>
      <c r="D634" s="4"/>
      <c r="E634" s="253"/>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x14ac:dyDescent="0.2">
      <c r="A635" s="4"/>
      <c r="B635" s="4"/>
      <c r="C635" s="4"/>
      <c r="D635" s="4"/>
      <c r="E635" s="253"/>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x14ac:dyDescent="0.2">
      <c r="A636" s="4"/>
      <c r="B636" s="4"/>
      <c r="C636" s="4"/>
      <c r="D636" s="4"/>
      <c r="E636" s="253"/>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x14ac:dyDescent="0.2">
      <c r="A637" s="4"/>
      <c r="B637" s="4"/>
      <c r="C637" s="4"/>
      <c r="D637" s="4"/>
      <c r="E637" s="253"/>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x14ac:dyDescent="0.2">
      <c r="A638" s="4"/>
      <c r="B638" s="4"/>
      <c r="C638" s="4"/>
      <c r="D638" s="4"/>
      <c r="E638" s="253"/>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x14ac:dyDescent="0.2">
      <c r="A639" s="4"/>
      <c r="B639" s="4"/>
      <c r="C639" s="4"/>
      <c r="D639" s="4"/>
      <c r="E639" s="253"/>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x14ac:dyDescent="0.2">
      <c r="A640" s="4"/>
      <c r="B640" s="4"/>
      <c r="C640" s="4"/>
      <c r="D640" s="4"/>
      <c r="E640" s="253"/>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x14ac:dyDescent="0.2">
      <c r="A641" s="4"/>
      <c r="B641" s="4"/>
      <c r="C641" s="4"/>
      <c r="D641" s="4"/>
      <c r="E641" s="253"/>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x14ac:dyDescent="0.2">
      <c r="A642" s="4"/>
      <c r="B642" s="4"/>
      <c r="C642" s="4"/>
      <c r="D642" s="4"/>
      <c r="E642" s="253"/>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x14ac:dyDescent="0.2">
      <c r="A643" s="4"/>
      <c r="B643" s="4"/>
      <c r="C643" s="4"/>
      <c r="D643" s="4"/>
      <c r="E643" s="253"/>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x14ac:dyDescent="0.2">
      <c r="A644" s="4"/>
      <c r="B644" s="4"/>
      <c r="C644" s="4"/>
      <c r="D644" s="4"/>
      <c r="E644" s="253"/>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x14ac:dyDescent="0.2">
      <c r="A645" s="4"/>
      <c r="B645" s="4"/>
      <c r="C645" s="4"/>
      <c r="D645" s="4"/>
      <c r="E645" s="253"/>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x14ac:dyDescent="0.2">
      <c r="A646" s="4"/>
      <c r="B646" s="4"/>
      <c r="C646" s="4"/>
      <c r="D646" s="4"/>
      <c r="E646" s="253"/>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x14ac:dyDescent="0.2">
      <c r="A647" s="4"/>
      <c r="B647" s="4"/>
      <c r="C647" s="4"/>
      <c r="D647" s="4"/>
      <c r="E647" s="253"/>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x14ac:dyDescent="0.2">
      <c r="A648" s="4"/>
      <c r="B648" s="4"/>
      <c r="C648" s="4"/>
      <c r="D648" s="4"/>
      <c r="E648" s="253"/>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x14ac:dyDescent="0.2">
      <c r="A649" s="4"/>
      <c r="B649" s="4"/>
      <c r="C649" s="4"/>
      <c r="D649" s="4"/>
      <c r="E649" s="253"/>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x14ac:dyDescent="0.2">
      <c r="A650" s="4"/>
      <c r="B650" s="4"/>
      <c r="C650" s="4"/>
      <c r="D650" s="4"/>
      <c r="E650" s="253"/>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x14ac:dyDescent="0.2">
      <c r="A651" s="4"/>
      <c r="B651" s="4"/>
      <c r="C651" s="4"/>
      <c r="D651" s="4"/>
      <c r="E651" s="253"/>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x14ac:dyDescent="0.2">
      <c r="A652" s="4"/>
      <c r="B652" s="4"/>
      <c r="C652" s="4"/>
      <c r="D652" s="4"/>
      <c r="E652" s="253"/>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x14ac:dyDescent="0.2">
      <c r="A653" s="4"/>
      <c r="B653" s="4"/>
      <c r="C653" s="4"/>
      <c r="D653" s="4"/>
      <c r="E653" s="253"/>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x14ac:dyDescent="0.2">
      <c r="A654" s="4"/>
      <c r="B654" s="4"/>
      <c r="C654" s="4"/>
      <c r="D654" s="4"/>
      <c r="E654" s="253"/>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x14ac:dyDescent="0.2">
      <c r="A655" s="4"/>
      <c r="B655" s="4"/>
      <c r="C655" s="4"/>
      <c r="D655" s="4"/>
      <c r="E655" s="253"/>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x14ac:dyDescent="0.2">
      <c r="A656" s="4"/>
      <c r="B656" s="4"/>
      <c r="C656" s="4"/>
      <c r="D656" s="4"/>
      <c r="E656" s="253"/>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x14ac:dyDescent="0.2">
      <c r="A657" s="4"/>
      <c r="B657" s="4"/>
      <c r="C657" s="4"/>
      <c r="D657" s="4"/>
      <c r="E657" s="253"/>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x14ac:dyDescent="0.2">
      <c r="A658" s="4"/>
      <c r="B658" s="4"/>
      <c r="C658" s="4"/>
      <c r="D658" s="4"/>
      <c r="E658" s="253"/>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x14ac:dyDescent="0.2">
      <c r="A659" s="4"/>
      <c r="B659" s="4"/>
      <c r="C659" s="4"/>
      <c r="D659" s="4"/>
      <c r="E659" s="253"/>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x14ac:dyDescent="0.2">
      <c r="A660" s="4"/>
      <c r="B660" s="4"/>
      <c r="C660" s="4"/>
      <c r="D660" s="4"/>
      <c r="E660" s="253"/>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x14ac:dyDescent="0.2">
      <c r="A661" s="4"/>
      <c r="B661" s="4"/>
      <c r="C661" s="4"/>
      <c r="D661" s="4"/>
      <c r="E661" s="253"/>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x14ac:dyDescent="0.2">
      <c r="A662" s="4"/>
      <c r="B662" s="4"/>
      <c r="C662" s="4"/>
      <c r="D662" s="4"/>
      <c r="E662" s="253"/>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x14ac:dyDescent="0.2">
      <c r="A663" s="4"/>
      <c r="B663" s="4"/>
      <c r="C663" s="4"/>
      <c r="D663" s="4"/>
      <c r="E663" s="253"/>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x14ac:dyDescent="0.2">
      <c r="A664" s="4"/>
      <c r="B664" s="4"/>
      <c r="C664" s="4"/>
      <c r="D664" s="4"/>
      <c r="E664" s="253"/>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x14ac:dyDescent="0.2">
      <c r="A665" s="4"/>
      <c r="B665" s="4"/>
      <c r="C665" s="4"/>
      <c r="D665" s="4"/>
      <c r="E665" s="253"/>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x14ac:dyDescent="0.2">
      <c r="A666" s="4"/>
      <c r="B666" s="4"/>
      <c r="C666" s="4"/>
      <c r="D666" s="4"/>
      <c r="E666" s="253"/>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x14ac:dyDescent="0.2">
      <c r="A667" s="4"/>
      <c r="B667" s="4"/>
      <c r="C667" s="4"/>
      <c r="D667" s="4"/>
      <c r="E667" s="253"/>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x14ac:dyDescent="0.2">
      <c r="A668" s="4"/>
      <c r="B668" s="4"/>
      <c r="C668" s="4"/>
      <c r="D668" s="4"/>
      <c r="E668" s="253"/>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x14ac:dyDescent="0.2">
      <c r="A669" s="4"/>
      <c r="B669" s="4"/>
      <c r="C669" s="4"/>
      <c r="D669" s="4"/>
      <c r="E669" s="253"/>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x14ac:dyDescent="0.2">
      <c r="A670" s="4"/>
      <c r="B670" s="4"/>
      <c r="C670" s="4"/>
      <c r="D670" s="4"/>
      <c r="E670" s="253"/>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x14ac:dyDescent="0.2">
      <c r="A671" s="4"/>
      <c r="B671" s="4"/>
      <c r="C671" s="4"/>
      <c r="D671" s="4"/>
      <c r="E671" s="253"/>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x14ac:dyDescent="0.2">
      <c r="A672" s="4"/>
      <c r="B672" s="4"/>
      <c r="C672" s="4"/>
      <c r="D672" s="4"/>
      <c r="E672" s="253"/>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x14ac:dyDescent="0.2">
      <c r="A673" s="4"/>
      <c r="B673" s="4"/>
      <c r="C673" s="4"/>
      <c r="D673" s="4"/>
      <c r="E673" s="253"/>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x14ac:dyDescent="0.2">
      <c r="A674" s="4"/>
      <c r="B674" s="4"/>
      <c r="C674" s="4"/>
      <c r="D674" s="4"/>
      <c r="E674" s="253"/>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x14ac:dyDescent="0.2">
      <c r="A675" s="4"/>
      <c r="B675" s="4"/>
      <c r="C675" s="4"/>
      <c r="D675" s="4"/>
      <c r="E675" s="253"/>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x14ac:dyDescent="0.2">
      <c r="A676" s="4"/>
      <c r="B676" s="4"/>
      <c r="C676" s="4"/>
      <c r="D676" s="4"/>
      <c r="E676" s="253"/>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x14ac:dyDescent="0.2">
      <c r="A677" s="4"/>
      <c r="B677" s="4"/>
      <c r="C677" s="4"/>
      <c r="D677" s="4"/>
      <c r="E677" s="253"/>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x14ac:dyDescent="0.2">
      <c r="A678" s="4"/>
      <c r="B678" s="4"/>
      <c r="C678" s="4"/>
      <c r="D678" s="4"/>
      <c r="E678" s="253"/>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x14ac:dyDescent="0.2">
      <c r="A679" s="4"/>
      <c r="B679" s="4"/>
      <c r="C679" s="4"/>
      <c r="D679" s="4"/>
      <c r="E679" s="253"/>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x14ac:dyDescent="0.2">
      <c r="A680" s="4"/>
      <c r="B680" s="4"/>
      <c r="C680" s="4"/>
      <c r="D680" s="4"/>
      <c r="E680" s="253"/>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x14ac:dyDescent="0.2">
      <c r="A681" s="4"/>
      <c r="B681" s="4"/>
      <c r="C681" s="4"/>
      <c r="D681" s="4"/>
      <c r="E681" s="253"/>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x14ac:dyDescent="0.2">
      <c r="A682" s="4"/>
      <c r="B682" s="4"/>
      <c r="C682" s="4"/>
      <c r="D682" s="4"/>
      <c r="E682" s="253"/>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x14ac:dyDescent="0.2">
      <c r="A683" s="4"/>
      <c r="B683" s="4"/>
      <c r="C683" s="4"/>
      <c r="D683" s="4"/>
      <c r="E683" s="253"/>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x14ac:dyDescent="0.2">
      <c r="A684" s="4"/>
      <c r="B684" s="4"/>
      <c r="C684" s="4"/>
      <c r="D684" s="4"/>
      <c r="E684" s="253"/>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x14ac:dyDescent="0.2">
      <c r="A685" s="4"/>
      <c r="B685" s="4"/>
      <c r="C685" s="4"/>
      <c r="D685" s="4"/>
      <c r="E685" s="253"/>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x14ac:dyDescent="0.2">
      <c r="A686" s="4"/>
      <c r="B686" s="4"/>
      <c r="C686" s="4"/>
      <c r="D686" s="4"/>
      <c r="E686" s="253"/>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x14ac:dyDescent="0.2">
      <c r="A687" s="4"/>
      <c r="B687" s="4"/>
      <c r="C687" s="4"/>
      <c r="D687" s="4"/>
      <c r="E687" s="253"/>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x14ac:dyDescent="0.2">
      <c r="A688" s="4"/>
      <c r="B688" s="4"/>
      <c r="C688" s="4"/>
      <c r="D688" s="4"/>
      <c r="E688" s="253"/>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x14ac:dyDescent="0.2">
      <c r="A689" s="4"/>
      <c r="B689" s="4"/>
      <c r="C689" s="4"/>
      <c r="D689" s="4"/>
      <c r="E689" s="253"/>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x14ac:dyDescent="0.2">
      <c r="A690" s="4"/>
      <c r="B690" s="4"/>
      <c r="C690" s="4"/>
      <c r="D690" s="4"/>
      <c r="E690" s="253"/>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x14ac:dyDescent="0.2">
      <c r="A691" s="4"/>
      <c r="B691" s="4"/>
      <c r="C691" s="4"/>
      <c r="D691" s="4"/>
      <c r="E691" s="253"/>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x14ac:dyDescent="0.2">
      <c r="A692" s="4"/>
      <c r="B692" s="4"/>
      <c r="C692" s="4"/>
      <c r="D692" s="4"/>
      <c r="E692" s="253"/>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x14ac:dyDescent="0.2">
      <c r="A693" s="4"/>
      <c r="B693" s="4"/>
      <c r="C693" s="4"/>
      <c r="D693" s="4"/>
      <c r="E693" s="253"/>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x14ac:dyDescent="0.2">
      <c r="A694" s="4"/>
      <c r="B694" s="4"/>
      <c r="C694" s="4"/>
      <c r="D694" s="4"/>
      <c r="E694" s="253"/>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x14ac:dyDescent="0.2">
      <c r="A695" s="4"/>
      <c r="B695" s="4"/>
      <c r="C695" s="4"/>
      <c r="D695" s="4"/>
      <c r="E695" s="253"/>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x14ac:dyDescent="0.2">
      <c r="A696" s="4"/>
      <c r="B696" s="4"/>
      <c r="C696" s="4"/>
      <c r="D696" s="4"/>
      <c r="E696" s="253"/>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x14ac:dyDescent="0.2">
      <c r="A697" s="4"/>
      <c r="B697" s="4"/>
      <c r="C697" s="4"/>
      <c r="D697" s="4"/>
      <c r="E697" s="253"/>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x14ac:dyDescent="0.2">
      <c r="A698" s="4"/>
      <c r="B698" s="4"/>
      <c r="C698" s="4"/>
      <c r="D698" s="4"/>
      <c r="E698" s="253"/>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x14ac:dyDescent="0.2">
      <c r="A699" s="4"/>
      <c r="B699" s="4"/>
      <c r="C699" s="4"/>
      <c r="D699" s="4"/>
      <c r="E699" s="253"/>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x14ac:dyDescent="0.2">
      <c r="A700" s="4"/>
      <c r="B700" s="4"/>
      <c r="C700" s="4"/>
      <c r="D700" s="4"/>
      <c r="E700" s="253"/>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x14ac:dyDescent="0.2">
      <c r="A701" s="4"/>
      <c r="B701" s="4"/>
      <c r="C701" s="4"/>
      <c r="D701" s="4"/>
      <c r="E701" s="253"/>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x14ac:dyDescent="0.2">
      <c r="A702" s="4"/>
      <c r="B702" s="4"/>
      <c r="C702" s="4"/>
      <c r="D702" s="4"/>
      <c r="E702" s="253"/>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x14ac:dyDescent="0.2">
      <c r="A703" s="4"/>
      <c r="B703" s="4"/>
      <c r="C703" s="4"/>
      <c r="D703" s="4"/>
      <c r="E703" s="253"/>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x14ac:dyDescent="0.2">
      <c r="A704" s="4"/>
      <c r="B704" s="4"/>
      <c r="C704" s="4"/>
      <c r="D704" s="4"/>
      <c r="E704" s="253"/>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x14ac:dyDescent="0.2">
      <c r="A705" s="4"/>
      <c r="B705" s="4"/>
      <c r="C705" s="4"/>
      <c r="D705" s="4"/>
      <c r="E705" s="253"/>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x14ac:dyDescent="0.2">
      <c r="A706" s="4"/>
      <c r="B706" s="4"/>
      <c r="C706" s="4"/>
      <c r="D706" s="4"/>
      <c r="E706" s="253"/>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x14ac:dyDescent="0.2">
      <c r="A707" s="4"/>
      <c r="B707" s="4"/>
      <c r="C707" s="4"/>
      <c r="D707" s="4"/>
      <c r="E707" s="253"/>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x14ac:dyDescent="0.2">
      <c r="A708" s="4"/>
      <c r="B708" s="4"/>
      <c r="C708" s="4"/>
      <c r="D708" s="4"/>
      <c r="E708" s="253"/>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x14ac:dyDescent="0.2">
      <c r="A709" s="4"/>
      <c r="B709" s="4"/>
      <c r="C709" s="4"/>
      <c r="D709" s="4"/>
      <c r="E709" s="253"/>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x14ac:dyDescent="0.2">
      <c r="A710" s="4"/>
      <c r="B710" s="4"/>
      <c r="C710" s="4"/>
      <c r="D710" s="4"/>
      <c r="E710" s="253"/>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x14ac:dyDescent="0.2">
      <c r="A711" s="4"/>
      <c r="B711" s="4"/>
      <c r="C711" s="4"/>
      <c r="D711" s="4"/>
      <c r="E711" s="253"/>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x14ac:dyDescent="0.2">
      <c r="A712" s="4"/>
      <c r="B712" s="4"/>
      <c r="C712" s="4"/>
      <c r="D712" s="4"/>
      <c r="E712" s="253"/>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x14ac:dyDescent="0.2">
      <c r="A713" s="4"/>
      <c r="B713" s="4"/>
      <c r="C713" s="4"/>
      <c r="D713" s="4"/>
      <c r="E713" s="253"/>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x14ac:dyDescent="0.2">
      <c r="A714" s="4"/>
      <c r="B714" s="4"/>
      <c r="C714" s="4"/>
      <c r="D714" s="4"/>
      <c r="E714" s="253"/>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x14ac:dyDescent="0.2">
      <c r="A715" s="4"/>
      <c r="B715" s="4"/>
      <c r="C715" s="4"/>
      <c r="D715" s="4"/>
      <c r="E715" s="253"/>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x14ac:dyDescent="0.2">
      <c r="A716" s="4"/>
      <c r="B716" s="4"/>
      <c r="C716" s="4"/>
      <c r="D716" s="4"/>
      <c r="E716" s="253"/>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x14ac:dyDescent="0.2">
      <c r="A717" s="4"/>
      <c r="B717" s="4"/>
      <c r="C717" s="4"/>
      <c r="D717" s="4"/>
      <c r="E717" s="253"/>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x14ac:dyDescent="0.2">
      <c r="A718" s="4"/>
      <c r="B718" s="4"/>
      <c r="C718" s="4"/>
      <c r="D718" s="4"/>
      <c r="E718" s="253"/>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x14ac:dyDescent="0.2">
      <c r="A719" s="4"/>
      <c r="B719" s="4"/>
      <c r="C719" s="4"/>
      <c r="D719" s="4"/>
      <c r="E719" s="253"/>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x14ac:dyDescent="0.2">
      <c r="A720" s="4"/>
      <c r="B720" s="4"/>
      <c r="C720" s="4"/>
      <c r="D720" s="4"/>
      <c r="E720" s="253"/>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x14ac:dyDescent="0.2">
      <c r="A721" s="4"/>
      <c r="B721" s="4"/>
      <c r="C721" s="4"/>
      <c r="D721" s="4"/>
      <c r="E721" s="253"/>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x14ac:dyDescent="0.2">
      <c r="A722" s="4"/>
      <c r="B722" s="4"/>
      <c r="C722" s="4"/>
      <c r="D722" s="4"/>
      <c r="E722" s="253"/>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x14ac:dyDescent="0.2">
      <c r="A723" s="4"/>
      <c r="B723" s="4"/>
      <c r="C723" s="4"/>
      <c r="D723" s="4"/>
      <c r="E723" s="253"/>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x14ac:dyDescent="0.2">
      <c r="A724" s="4"/>
      <c r="B724" s="4"/>
      <c r="C724" s="4"/>
      <c r="D724" s="4"/>
      <c r="E724" s="253"/>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x14ac:dyDescent="0.2">
      <c r="A725" s="4"/>
      <c r="B725" s="4"/>
      <c r="C725" s="4"/>
      <c r="D725" s="4"/>
      <c r="E725" s="253"/>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x14ac:dyDescent="0.2">
      <c r="A726" s="4"/>
      <c r="B726" s="4"/>
      <c r="C726" s="4"/>
      <c r="D726" s="4"/>
      <c r="E726" s="253"/>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x14ac:dyDescent="0.2">
      <c r="A727" s="4"/>
      <c r="B727" s="4"/>
      <c r="C727" s="4"/>
      <c r="D727" s="4"/>
      <c r="E727" s="253"/>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x14ac:dyDescent="0.2">
      <c r="A728" s="4"/>
      <c r="B728" s="4"/>
      <c r="C728" s="4"/>
      <c r="D728" s="4"/>
      <c r="E728" s="253"/>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x14ac:dyDescent="0.2">
      <c r="A729" s="4"/>
      <c r="B729" s="4"/>
      <c r="C729" s="4"/>
      <c r="D729" s="4"/>
      <c r="E729" s="253"/>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x14ac:dyDescent="0.2">
      <c r="A730" s="4"/>
      <c r="B730" s="4"/>
      <c r="C730" s="4"/>
      <c r="D730" s="4"/>
      <c r="E730" s="253"/>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x14ac:dyDescent="0.2">
      <c r="A731" s="4"/>
      <c r="B731" s="4"/>
      <c r="C731" s="4"/>
      <c r="D731" s="4"/>
      <c r="E731" s="253"/>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x14ac:dyDescent="0.2">
      <c r="A732" s="4"/>
      <c r="B732" s="4"/>
      <c r="C732" s="4"/>
      <c r="D732" s="4"/>
      <c r="E732" s="253"/>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x14ac:dyDescent="0.2">
      <c r="A733" s="4"/>
      <c r="B733" s="4"/>
      <c r="C733" s="4"/>
      <c r="D733" s="4"/>
      <c r="E733" s="253"/>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x14ac:dyDescent="0.2">
      <c r="A734" s="4"/>
      <c r="B734" s="4"/>
      <c r="C734" s="4"/>
      <c r="D734" s="4"/>
      <c r="E734" s="253"/>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x14ac:dyDescent="0.2">
      <c r="A735" s="4"/>
      <c r="B735" s="4"/>
      <c r="C735" s="4"/>
      <c r="D735" s="4"/>
      <c r="E735" s="253"/>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x14ac:dyDescent="0.2">
      <c r="A736" s="4"/>
      <c r="B736" s="4"/>
      <c r="C736" s="4"/>
      <c r="D736" s="4"/>
      <c r="E736" s="253"/>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x14ac:dyDescent="0.2">
      <c r="A737" s="4"/>
      <c r="B737" s="4"/>
      <c r="C737" s="4"/>
      <c r="D737" s="4"/>
      <c r="E737" s="253"/>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x14ac:dyDescent="0.2">
      <c r="A738" s="4"/>
      <c r="B738" s="4"/>
      <c r="C738" s="4"/>
      <c r="D738" s="4"/>
      <c r="E738" s="253"/>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x14ac:dyDescent="0.2">
      <c r="A739" s="4"/>
      <c r="B739" s="4"/>
      <c r="C739" s="4"/>
      <c r="D739" s="4"/>
      <c r="E739" s="253"/>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x14ac:dyDescent="0.2">
      <c r="A740" s="4"/>
      <c r="B740" s="4"/>
      <c r="C740" s="4"/>
      <c r="D740" s="4"/>
      <c r="E740" s="253"/>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x14ac:dyDescent="0.2">
      <c r="A741" s="4"/>
      <c r="B741" s="4"/>
      <c r="C741" s="4"/>
      <c r="D741" s="4"/>
      <c r="E741" s="253"/>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x14ac:dyDescent="0.2">
      <c r="A742" s="4"/>
      <c r="B742" s="4"/>
      <c r="C742" s="4"/>
      <c r="D742" s="4"/>
      <c r="E742" s="253"/>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x14ac:dyDescent="0.2">
      <c r="A743" s="4"/>
      <c r="B743" s="4"/>
      <c r="C743" s="4"/>
      <c r="D743" s="4"/>
      <c r="E743" s="253"/>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x14ac:dyDescent="0.2">
      <c r="A744" s="4"/>
      <c r="B744" s="4"/>
      <c r="C744" s="4"/>
      <c r="D744" s="4"/>
      <c r="E744" s="253"/>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x14ac:dyDescent="0.2">
      <c r="A745" s="4"/>
      <c r="B745" s="4"/>
      <c r="C745" s="4"/>
      <c r="D745" s="4"/>
      <c r="E745" s="253"/>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x14ac:dyDescent="0.2">
      <c r="A746" s="4"/>
      <c r="B746" s="4"/>
      <c r="C746" s="4"/>
      <c r="D746" s="4"/>
      <c r="E746" s="253"/>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x14ac:dyDescent="0.2">
      <c r="A747" s="4"/>
      <c r="B747" s="4"/>
      <c r="C747" s="4"/>
      <c r="D747" s="4"/>
      <c r="E747" s="253"/>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x14ac:dyDescent="0.2">
      <c r="A748" s="4"/>
      <c r="B748" s="4"/>
      <c r="C748" s="4"/>
      <c r="D748" s="4"/>
      <c r="E748" s="253"/>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x14ac:dyDescent="0.2">
      <c r="A749" s="4"/>
      <c r="B749" s="4"/>
      <c r="C749" s="4"/>
      <c r="D749" s="4"/>
      <c r="E749" s="253"/>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x14ac:dyDescent="0.2">
      <c r="A750" s="4"/>
      <c r="B750" s="4"/>
      <c r="C750" s="4"/>
      <c r="D750" s="4"/>
      <c r="E750" s="253"/>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x14ac:dyDescent="0.2">
      <c r="A751" s="4"/>
      <c r="B751" s="4"/>
      <c r="C751" s="4"/>
      <c r="D751" s="4"/>
      <c r="E751" s="253"/>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x14ac:dyDescent="0.2">
      <c r="A752" s="4"/>
      <c r="B752" s="4"/>
      <c r="C752" s="4"/>
      <c r="D752" s="4"/>
      <c r="E752" s="253"/>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x14ac:dyDescent="0.2">
      <c r="A753" s="4"/>
      <c r="B753" s="4"/>
      <c r="C753" s="4"/>
      <c r="D753" s="4"/>
      <c r="E753" s="253"/>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x14ac:dyDescent="0.2">
      <c r="A754" s="4"/>
      <c r="B754" s="4"/>
      <c r="C754" s="4"/>
      <c r="D754" s="4"/>
      <c r="E754" s="253"/>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x14ac:dyDescent="0.2">
      <c r="A755" s="4"/>
      <c r="B755" s="4"/>
      <c r="C755" s="4"/>
      <c r="D755" s="4"/>
      <c r="E755" s="253"/>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x14ac:dyDescent="0.2">
      <c r="A756" s="4"/>
      <c r="B756" s="4"/>
      <c r="C756" s="4"/>
      <c r="D756" s="4"/>
      <c r="E756" s="253"/>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x14ac:dyDescent="0.2">
      <c r="A757" s="4"/>
      <c r="B757" s="4"/>
      <c r="C757" s="4"/>
      <c r="D757" s="4"/>
      <c r="E757" s="253"/>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x14ac:dyDescent="0.2">
      <c r="A758" s="4"/>
      <c r="B758" s="4"/>
      <c r="C758" s="4"/>
      <c r="D758" s="4"/>
      <c r="E758" s="253"/>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x14ac:dyDescent="0.2">
      <c r="A759" s="4"/>
      <c r="B759" s="4"/>
      <c r="C759" s="4"/>
      <c r="D759" s="4"/>
      <c r="E759" s="253"/>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x14ac:dyDescent="0.2">
      <c r="A760" s="4"/>
      <c r="B760" s="4"/>
      <c r="C760" s="4"/>
      <c r="D760" s="4"/>
      <c r="E760" s="253"/>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x14ac:dyDescent="0.2">
      <c r="A761" s="4"/>
      <c r="B761" s="4"/>
      <c r="C761" s="4"/>
      <c r="D761" s="4"/>
      <c r="E761" s="253"/>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x14ac:dyDescent="0.2">
      <c r="A762" s="4"/>
      <c r="B762" s="4"/>
      <c r="C762" s="4"/>
      <c r="D762" s="4"/>
      <c r="E762" s="253"/>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x14ac:dyDescent="0.2">
      <c r="A763" s="4"/>
      <c r="B763" s="4"/>
      <c r="C763" s="4"/>
      <c r="D763" s="4"/>
      <c r="E763" s="253"/>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x14ac:dyDescent="0.2">
      <c r="A764" s="4"/>
      <c r="B764" s="4"/>
      <c r="C764" s="4"/>
      <c r="D764" s="4"/>
      <c r="E764" s="253"/>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x14ac:dyDescent="0.2">
      <c r="A765" s="4"/>
      <c r="B765" s="4"/>
      <c r="C765" s="4"/>
      <c r="D765" s="4"/>
      <c r="E765" s="253"/>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x14ac:dyDescent="0.2">
      <c r="A766" s="4"/>
      <c r="B766" s="4"/>
      <c r="C766" s="4"/>
      <c r="D766" s="4"/>
      <c r="E766" s="253"/>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x14ac:dyDescent="0.2">
      <c r="A767" s="4"/>
      <c r="B767" s="4"/>
      <c r="C767" s="4"/>
      <c r="D767" s="4"/>
      <c r="E767" s="253"/>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x14ac:dyDescent="0.2">
      <c r="A768" s="4"/>
      <c r="B768" s="4"/>
      <c r="C768" s="4"/>
      <c r="D768" s="4"/>
      <c r="E768" s="253"/>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x14ac:dyDescent="0.2">
      <c r="A769" s="4"/>
      <c r="B769" s="4"/>
      <c r="C769" s="4"/>
      <c r="D769" s="4"/>
      <c r="E769" s="253"/>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x14ac:dyDescent="0.2">
      <c r="A770" s="4"/>
      <c r="B770" s="4"/>
      <c r="C770" s="4"/>
      <c r="D770" s="4"/>
      <c r="E770" s="253"/>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x14ac:dyDescent="0.2">
      <c r="A771" s="4"/>
      <c r="B771" s="4"/>
      <c r="C771" s="4"/>
      <c r="D771" s="4"/>
      <c r="E771" s="253"/>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x14ac:dyDescent="0.2">
      <c r="A772" s="4"/>
      <c r="B772" s="4"/>
      <c r="C772" s="4"/>
      <c r="D772" s="4"/>
      <c r="E772" s="253"/>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x14ac:dyDescent="0.2">
      <c r="A773" s="4"/>
      <c r="B773" s="4"/>
      <c r="C773" s="4"/>
      <c r="D773" s="4"/>
      <c r="E773" s="253"/>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x14ac:dyDescent="0.2">
      <c r="A774" s="4"/>
      <c r="B774" s="4"/>
      <c r="C774" s="4"/>
      <c r="D774" s="4"/>
      <c r="E774" s="253"/>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x14ac:dyDescent="0.2">
      <c r="A775" s="4"/>
      <c r="B775" s="4"/>
      <c r="C775" s="4"/>
      <c r="D775" s="4"/>
      <c r="E775" s="253"/>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x14ac:dyDescent="0.2">
      <c r="A776" s="4"/>
      <c r="B776" s="4"/>
      <c r="C776" s="4"/>
      <c r="D776" s="4"/>
      <c r="E776" s="253"/>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x14ac:dyDescent="0.2">
      <c r="A777" s="4"/>
      <c r="B777" s="4"/>
      <c r="C777" s="4"/>
      <c r="D777" s="4"/>
      <c r="E777" s="253"/>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x14ac:dyDescent="0.2">
      <c r="A778" s="4"/>
      <c r="B778" s="4"/>
      <c r="C778" s="4"/>
      <c r="D778" s="4"/>
      <c r="E778" s="253"/>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x14ac:dyDescent="0.2">
      <c r="A779" s="4"/>
      <c r="B779" s="4"/>
      <c r="C779" s="4"/>
      <c r="D779" s="4"/>
      <c r="E779" s="253"/>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x14ac:dyDescent="0.2">
      <c r="A780" s="4"/>
      <c r="B780" s="4"/>
      <c r="C780" s="4"/>
      <c r="D780" s="4"/>
      <c r="E780" s="253"/>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x14ac:dyDescent="0.2">
      <c r="A781" s="4"/>
      <c r="B781" s="4"/>
      <c r="C781" s="4"/>
      <c r="D781" s="4"/>
      <c r="E781" s="253"/>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x14ac:dyDescent="0.2">
      <c r="A782" s="4"/>
      <c r="B782" s="4"/>
      <c r="C782" s="4"/>
      <c r="D782" s="4"/>
      <c r="E782" s="253"/>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x14ac:dyDescent="0.2">
      <c r="A783" s="4"/>
      <c r="B783" s="4"/>
      <c r="C783" s="4"/>
      <c r="D783" s="4"/>
      <c r="E783" s="253"/>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x14ac:dyDescent="0.2">
      <c r="A784" s="4"/>
      <c r="B784" s="4"/>
      <c r="C784" s="4"/>
      <c r="D784" s="4"/>
      <c r="E784" s="253"/>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x14ac:dyDescent="0.2">
      <c r="A785" s="4"/>
      <c r="B785" s="4"/>
      <c r="C785" s="4"/>
      <c r="D785" s="4"/>
      <c r="E785" s="253"/>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x14ac:dyDescent="0.2">
      <c r="A786" s="4"/>
      <c r="B786" s="4"/>
      <c r="C786" s="4"/>
      <c r="D786" s="4"/>
      <c r="E786" s="253"/>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x14ac:dyDescent="0.2">
      <c r="A787" s="4"/>
      <c r="B787" s="4"/>
      <c r="C787" s="4"/>
      <c r="D787" s="4"/>
      <c r="E787" s="253"/>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x14ac:dyDescent="0.2">
      <c r="A788" s="4"/>
      <c r="B788" s="4"/>
      <c r="C788" s="4"/>
      <c r="D788" s="4"/>
      <c r="E788" s="253"/>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x14ac:dyDescent="0.2">
      <c r="A789" s="4"/>
      <c r="B789" s="4"/>
      <c r="C789" s="4"/>
      <c r="D789" s="4"/>
      <c r="E789" s="253"/>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x14ac:dyDescent="0.2">
      <c r="A790" s="4"/>
      <c r="B790" s="4"/>
      <c r="C790" s="4"/>
      <c r="D790" s="4"/>
      <c r="E790" s="253"/>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x14ac:dyDescent="0.2">
      <c r="A791" s="4"/>
      <c r="B791" s="4"/>
      <c r="C791" s="4"/>
      <c r="D791" s="4"/>
      <c r="E791" s="253"/>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x14ac:dyDescent="0.2">
      <c r="A792" s="4"/>
      <c r="B792" s="4"/>
      <c r="C792" s="4"/>
      <c r="D792" s="4"/>
      <c r="E792" s="253"/>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x14ac:dyDescent="0.2">
      <c r="A793" s="4"/>
      <c r="B793" s="4"/>
      <c r="C793" s="4"/>
      <c r="D793" s="4"/>
      <c r="E793" s="253"/>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x14ac:dyDescent="0.2">
      <c r="A794" s="4"/>
      <c r="B794" s="4"/>
      <c r="C794" s="4"/>
      <c r="D794" s="4"/>
      <c r="E794" s="253"/>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x14ac:dyDescent="0.2">
      <c r="A795" s="4"/>
      <c r="B795" s="4"/>
      <c r="C795" s="4"/>
      <c r="D795" s="4"/>
      <c r="E795" s="253"/>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x14ac:dyDescent="0.2">
      <c r="A796" s="4"/>
      <c r="B796" s="4"/>
      <c r="C796" s="4"/>
      <c r="D796" s="4"/>
      <c r="E796" s="253"/>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x14ac:dyDescent="0.2">
      <c r="A797" s="4"/>
      <c r="B797" s="4"/>
      <c r="C797" s="4"/>
      <c r="D797" s="4"/>
      <c r="E797" s="253"/>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x14ac:dyDescent="0.2">
      <c r="A798" s="4"/>
      <c r="B798" s="4"/>
      <c r="C798" s="4"/>
      <c r="D798" s="4"/>
      <c r="E798" s="253"/>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x14ac:dyDescent="0.2">
      <c r="A799" s="4"/>
      <c r="B799" s="4"/>
      <c r="C799" s="4"/>
      <c r="D799" s="4"/>
      <c r="E799" s="253"/>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x14ac:dyDescent="0.2">
      <c r="A800" s="4"/>
      <c r="B800" s="4"/>
      <c r="C800" s="4"/>
      <c r="D800" s="4"/>
      <c r="E800" s="253"/>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x14ac:dyDescent="0.2">
      <c r="A801" s="4"/>
      <c r="B801" s="4"/>
      <c r="C801" s="4"/>
      <c r="D801" s="4"/>
      <c r="E801" s="253"/>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x14ac:dyDescent="0.2">
      <c r="A802" s="4"/>
      <c r="B802" s="4"/>
      <c r="C802" s="4"/>
      <c r="D802" s="4"/>
      <c r="E802" s="253"/>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x14ac:dyDescent="0.2">
      <c r="A803" s="4"/>
      <c r="B803" s="4"/>
      <c r="C803" s="4"/>
      <c r="D803" s="4"/>
      <c r="E803" s="253"/>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x14ac:dyDescent="0.2">
      <c r="A804" s="4"/>
      <c r="B804" s="4"/>
      <c r="C804" s="4"/>
      <c r="D804" s="4"/>
      <c r="E804" s="253"/>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x14ac:dyDescent="0.2">
      <c r="A805" s="4"/>
      <c r="B805" s="4"/>
      <c r="C805" s="4"/>
      <c r="D805" s="4"/>
      <c r="E805" s="253"/>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x14ac:dyDescent="0.2">
      <c r="A806" s="4"/>
      <c r="B806" s="4"/>
      <c r="C806" s="4"/>
      <c r="D806" s="4"/>
      <c r="E806" s="253"/>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x14ac:dyDescent="0.2">
      <c r="A807" s="4"/>
      <c r="B807" s="4"/>
      <c r="C807" s="4"/>
      <c r="D807" s="4"/>
      <c r="E807" s="253"/>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x14ac:dyDescent="0.2">
      <c r="A808" s="4"/>
      <c r="B808" s="4"/>
      <c r="C808" s="4"/>
      <c r="D808" s="4"/>
      <c r="E808" s="253"/>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x14ac:dyDescent="0.2">
      <c r="A809" s="4"/>
      <c r="B809" s="4"/>
      <c r="C809" s="4"/>
      <c r="D809" s="4"/>
      <c r="E809" s="253"/>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x14ac:dyDescent="0.2">
      <c r="A810" s="4"/>
      <c r="B810" s="4"/>
      <c r="C810" s="4"/>
      <c r="D810" s="4"/>
      <c r="E810" s="253"/>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x14ac:dyDescent="0.2">
      <c r="A811" s="4"/>
      <c r="B811" s="4"/>
      <c r="C811" s="4"/>
      <c r="D811" s="4"/>
      <c r="E811" s="253"/>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x14ac:dyDescent="0.2">
      <c r="A812" s="4"/>
      <c r="B812" s="4"/>
      <c r="C812" s="4"/>
      <c r="D812" s="4"/>
      <c r="E812" s="253"/>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x14ac:dyDescent="0.2">
      <c r="A813" s="4"/>
      <c r="B813" s="4"/>
      <c r="C813" s="4"/>
      <c r="D813" s="4"/>
      <c r="E813" s="253"/>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x14ac:dyDescent="0.2">
      <c r="A814" s="4"/>
      <c r="B814" s="4"/>
      <c r="C814" s="4"/>
      <c r="D814" s="4"/>
      <c r="E814" s="253"/>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x14ac:dyDescent="0.2">
      <c r="A815" s="4"/>
      <c r="B815" s="4"/>
      <c r="C815" s="4"/>
      <c r="D815" s="4"/>
      <c r="E815" s="253"/>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x14ac:dyDescent="0.2">
      <c r="A816" s="4"/>
      <c r="B816" s="4"/>
      <c r="C816" s="4"/>
      <c r="D816" s="4"/>
      <c r="E816" s="253"/>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x14ac:dyDescent="0.2">
      <c r="A817" s="4"/>
      <c r="B817" s="4"/>
      <c r="C817" s="4"/>
      <c r="D817" s="4"/>
      <c r="E817" s="253"/>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x14ac:dyDescent="0.2">
      <c r="A818" s="4"/>
      <c r="B818" s="4"/>
      <c r="C818" s="4"/>
      <c r="D818" s="4"/>
      <c r="E818" s="253"/>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x14ac:dyDescent="0.2">
      <c r="A819" s="4"/>
      <c r="B819" s="4"/>
      <c r="C819" s="4"/>
      <c r="D819" s="4"/>
      <c r="E819" s="253"/>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x14ac:dyDescent="0.2">
      <c r="A820" s="4"/>
      <c r="B820" s="4"/>
      <c r="C820" s="4"/>
      <c r="D820" s="4"/>
      <c r="E820" s="253"/>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x14ac:dyDescent="0.2">
      <c r="A821" s="4"/>
      <c r="B821" s="4"/>
      <c r="C821" s="4"/>
      <c r="D821" s="4"/>
      <c r="E821" s="253"/>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x14ac:dyDescent="0.2">
      <c r="A822" s="4"/>
      <c r="B822" s="4"/>
      <c r="C822" s="4"/>
      <c r="D822" s="4"/>
      <c r="E822" s="253"/>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x14ac:dyDescent="0.2">
      <c r="A823" s="4"/>
      <c r="B823" s="4"/>
      <c r="C823" s="4"/>
      <c r="D823" s="4"/>
      <c r="E823" s="253"/>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x14ac:dyDescent="0.2">
      <c r="A824" s="4"/>
      <c r="B824" s="4"/>
      <c r="C824" s="4"/>
      <c r="D824" s="4"/>
      <c r="E824" s="253"/>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x14ac:dyDescent="0.2">
      <c r="A825" s="4"/>
      <c r="B825" s="4"/>
      <c r="C825" s="4"/>
      <c r="D825" s="4"/>
      <c r="E825" s="253"/>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x14ac:dyDescent="0.2">
      <c r="A826" s="4"/>
      <c r="B826" s="4"/>
      <c r="C826" s="4"/>
      <c r="D826" s="4"/>
      <c r="E826" s="253"/>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x14ac:dyDescent="0.2">
      <c r="A827" s="4"/>
      <c r="B827" s="4"/>
      <c r="C827" s="4"/>
      <c r="D827" s="4"/>
      <c r="E827" s="253"/>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x14ac:dyDescent="0.2">
      <c r="A828" s="4"/>
      <c r="B828" s="4"/>
      <c r="C828" s="4"/>
      <c r="D828" s="4"/>
      <c r="E828" s="253"/>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x14ac:dyDescent="0.2">
      <c r="A829" s="4"/>
      <c r="B829" s="4"/>
      <c r="C829" s="4"/>
      <c r="D829" s="4"/>
      <c r="E829" s="253"/>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x14ac:dyDescent="0.2">
      <c r="A830" s="4"/>
      <c r="B830" s="4"/>
      <c r="C830" s="4"/>
      <c r="D830" s="4"/>
      <c r="E830" s="253"/>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x14ac:dyDescent="0.2">
      <c r="A831" s="4"/>
      <c r="B831" s="4"/>
      <c r="C831" s="4"/>
      <c r="D831" s="4"/>
      <c r="E831" s="253"/>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x14ac:dyDescent="0.2">
      <c r="A832" s="4"/>
      <c r="B832" s="4"/>
      <c r="C832" s="4"/>
      <c r="D832" s="4"/>
      <c r="E832" s="253"/>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x14ac:dyDescent="0.2">
      <c r="A833" s="4"/>
      <c r="B833" s="4"/>
      <c r="C833" s="4"/>
      <c r="D833" s="4"/>
      <c r="E833" s="253"/>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x14ac:dyDescent="0.2">
      <c r="A834" s="4"/>
      <c r="B834" s="4"/>
      <c r="C834" s="4"/>
      <c r="D834" s="4"/>
      <c r="E834" s="253"/>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x14ac:dyDescent="0.2">
      <c r="A835" s="4"/>
      <c r="B835" s="4"/>
      <c r="C835" s="4"/>
      <c r="D835" s="4"/>
      <c r="E835" s="253"/>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x14ac:dyDescent="0.2">
      <c r="A836" s="4"/>
      <c r="B836" s="4"/>
      <c r="C836" s="4"/>
      <c r="D836" s="4"/>
      <c r="E836" s="253"/>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x14ac:dyDescent="0.2">
      <c r="A837" s="4"/>
      <c r="B837" s="4"/>
      <c r="C837" s="4"/>
      <c r="D837" s="4"/>
      <c r="E837" s="253"/>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x14ac:dyDescent="0.2">
      <c r="A838" s="4"/>
      <c r="B838" s="4"/>
      <c r="C838" s="4"/>
      <c r="D838" s="4"/>
      <c r="E838" s="253"/>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x14ac:dyDescent="0.2">
      <c r="A839" s="4"/>
      <c r="B839" s="4"/>
      <c r="C839" s="4"/>
      <c r="D839" s="4"/>
      <c r="E839" s="253"/>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x14ac:dyDescent="0.2">
      <c r="A840" s="4"/>
      <c r="B840" s="4"/>
      <c r="C840" s="4"/>
      <c r="D840" s="4"/>
      <c r="E840" s="253"/>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x14ac:dyDescent="0.2">
      <c r="A841" s="4"/>
      <c r="B841" s="4"/>
      <c r="C841" s="4"/>
      <c r="D841" s="4"/>
      <c r="E841" s="253"/>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x14ac:dyDescent="0.2">
      <c r="A842" s="4"/>
      <c r="B842" s="4"/>
      <c r="C842" s="4"/>
      <c r="D842" s="4"/>
      <c r="E842" s="253"/>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x14ac:dyDescent="0.2">
      <c r="A843" s="4"/>
      <c r="B843" s="4"/>
      <c r="C843" s="4"/>
      <c r="D843" s="4"/>
      <c r="E843" s="253"/>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x14ac:dyDescent="0.2">
      <c r="A844" s="4"/>
      <c r="B844" s="4"/>
      <c r="C844" s="4"/>
      <c r="D844" s="4"/>
      <c r="E844" s="253"/>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x14ac:dyDescent="0.2">
      <c r="A845" s="4"/>
      <c r="B845" s="4"/>
      <c r="C845" s="4"/>
      <c r="D845" s="4"/>
      <c r="E845" s="253"/>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x14ac:dyDescent="0.2">
      <c r="A846" s="4"/>
      <c r="B846" s="4"/>
      <c r="C846" s="4"/>
      <c r="D846" s="4"/>
      <c r="E846" s="253"/>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x14ac:dyDescent="0.2">
      <c r="A847" s="4"/>
      <c r="B847" s="4"/>
      <c r="C847" s="4"/>
      <c r="D847" s="4"/>
      <c r="E847" s="253"/>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x14ac:dyDescent="0.2">
      <c r="A848" s="4"/>
      <c r="B848" s="4"/>
      <c r="C848" s="4"/>
      <c r="D848" s="4"/>
      <c r="E848" s="253"/>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x14ac:dyDescent="0.2">
      <c r="A849" s="4"/>
      <c r="B849" s="4"/>
      <c r="C849" s="4"/>
      <c r="D849" s="4"/>
      <c r="E849" s="253"/>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x14ac:dyDescent="0.2">
      <c r="A850" s="4"/>
      <c r="B850" s="4"/>
      <c r="C850" s="4"/>
      <c r="D850" s="4"/>
      <c r="E850" s="253"/>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x14ac:dyDescent="0.2">
      <c r="A851" s="4"/>
      <c r="B851" s="4"/>
      <c r="C851" s="4"/>
      <c r="D851" s="4"/>
      <c r="E851" s="253"/>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x14ac:dyDescent="0.2">
      <c r="A852" s="4"/>
      <c r="B852" s="4"/>
      <c r="C852" s="4"/>
      <c r="D852" s="4"/>
      <c r="E852" s="253"/>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x14ac:dyDescent="0.2">
      <c r="A853" s="4"/>
      <c r="B853" s="4"/>
      <c r="C853" s="4"/>
      <c r="D853" s="4"/>
      <c r="E853" s="253"/>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x14ac:dyDescent="0.2">
      <c r="A854" s="4"/>
      <c r="B854" s="4"/>
      <c r="C854" s="4"/>
      <c r="D854" s="4"/>
      <c r="E854" s="253"/>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x14ac:dyDescent="0.2">
      <c r="A855" s="4"/>
      <c r="B855" s="4"/>
      <c r="C855" s="4"/>
      <c r="D855" s="4"/>
      <c r="E855" s="253"/>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x14ac:dyDescent="0.2">
      <c r="A856" s="4"/>
      <c r="B856" s="4"/>
      <c r="C856" s="4"/>
      <c r="D856" s="4"/>
      <c r="E856" s="253"/>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x14ac:dyDescent="0.2">
      <c r="A857" s="4"/>
      <c r="B857" s="4"/>
      <c r="C857" s="4"/>
      <c r="D857" s="4"/>
      <c r="E857" s="253"/>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x14ac:dyDescent="0.2">
      <c r="A858" s="4"/>
      <c r="B858" s="4"/>
      <c r="C858" s="4"/>
      <c r="D858" s="4"/>
      <c r="E858" s="253"/>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x14ac:dyDescent="0.2">
      <c r="A859" s="4"/>
      <c r="B859" s="4"/>
      <c r="C859" s="4"/>
      <c r="D859" s="4"/>
      <c r="E859" s="253"/>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x14ac:dyDescent="0.2">
      <c r="A860" s="4"/>
      <c r="B860" s="4"/>
      <c r="C860" s="4"/>
      <c r="D860" s="4"/>
      <c r="E860" s="253"/>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x14ac:dyDescent="0.2">
      <c r="A861" s="4"/>
      <c r="B861" s="4"/>
      <c r="C861" s="4"/>
      <c r="D861" s="4"/>
      <c r="E861" s="253"/>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x14ac:dyDescent="0.2">
      <c r="A862" s="4"/>
      <c r="B862" s="4"/>
      <c r="C862" s="4"/>
      <c r="D862" s="4"/>
      <c r="E862" s="253"/>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x14ac:dyDescent="0.2">
      <c r="A863" s="4"/>
      <c r="B863" s="4"/>
      <c r="C863" s="4"/>
      <c r="D863" s="4"/>
      <c r="E863" s="253"/>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x14ac:dyDescent="0.2">
      <c r="A864" s="4"/>
      <c r="B864" s="4"/>
      <c r="C864" s="4"/>
      <c r="D864" s="4"/>
      <c r="E864" s="253"/>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x14ac:dyDescent="0.2">
      <c r="A865" s="4"/>
      <c r="B865" s="4"/>
      <c r="C865" s="4"/>
      <c r="D865" s="4"/>
      <c r="E865" s="253"/>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x14ac:dyDescent="0.2">
      <c r="A866" s="4"/>
      <c r="B866" s="4"/>
      <c r="C866" s="4"/>
      <c r="D866" s="4"/>
      <c r="E866" s="253"/>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x14ac:dyDescent="0.2">
      <c r="A867" s="4"/>
      <c r="B867" s="4"/>
      <c r="C867" s="4"/>
      <c r="D867" s="4"/>
      <c r="E867" s="253"/>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x14ac:dyDescent="0.2">
      <c r="A868" s="4"/>
      <c r="B868" s="4"/>
      <c r="C868" s="4"/>
      <c r="D868" s="4"/>
      <c r="E868" s="253"/>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x14ac:dyDescent="0.2">
      <c r="A869" s="4"/>
      <c r="B869" s="4"/>
      <c r="C869" s="4"/>
      <c r="D869" s="4"/>
      <c r="E869" s="253"/>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x14ac:dyDescent="0.2">
      <c r="A870" s="4"/>
      <c r="B870" s="4"/>
      <c r="C870" s="4"/>
      <c r="D870" s="4"/>
      <c r="E870" s="253"/>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x14ac:dyDescent="0.2">
      <c r="A871" s="4"/>
      <c r="B871" s="4"/>
      <c r="C871" s="4"/>
      <c r="D871" s="4"/>
      <c r="E871" s="253"/>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x14ac:dyDescent="0.2">
      <c r="A872" s="4"/>
      <c r="B872" s="4"/>
      <c r="C872" s="4"/>
      <c r="D872" s="4"/>
      <c r="E872" s="253"/>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x14ac:dyDescent="0.2">
      <c r="A873" s="4"/>
      <c r="B873" s="4"/>
      <c r="C873" s="4"/>
      <c r="D873" s="4"/>
      <c r="E873" s="253"/>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x14ac:dyDescent="0.2">
      <c r="A874" s="4"/>
      <c r="B874" s="4"/>
      <c r="C874" s="4"/>
      <c r="D874" s="4"/>
      <c r="E874" s="253"/>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x14ac:dyDescent="0.2">
      <c r="A875" s="4"/>
      <c r="B875" s="4"/>
      <c r="C875" s="4"/>
      <c r="D875" s="4"/>
      <c r="E875" s="253"/>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x14ac:dyDescent="0.2">
      <c r="A876" s="4"/>
      <c r="B876" s="4"/>
      <c r="C876" s="4"/>
      <c r="D876" s="4"/>
      <c r="E876" s="253"/>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x14ac:dyDescent="0.2">
      <c r="A877" s="4"/>
      <c r="B877" s="4"/>
      <c r="C877" s="4"/>
      <c r="D877" s="4"/>
      <c r="E877" s="253"/>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x14ac:dyDescent="0.2">
      <c r="A878" s="4"/>
      <c r="B878" s="4"/>
      <c r="C878" s="4"/>
      <c r="D878" s="4"/>
      <c r="E878" s="253"/>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x14ac:dyDescent="0.2">
      <c r="A879" s="4"/>
      <c r="B879" s="4"/>
      <c r="C879" s="4"/>
      <c r="D879" s="4"/>
      <c r="E879" s="253"/>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x14ac:dyDescent="0.2">
      <c r="A880" s="4"/>
      <c r="B880" s="4"/>
      <c r="C880" s="4"/>
      <c r="D880" s="4"/>
      <c r="E880" s="253"/>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x14ac:dyDescent="0.2">
      <c r="A881" s="4"/>
      <c r="B881" s="4"/>
      <c r="C881" s="4"/>
      <c r="D881" s="4"/>
      <c r="E881" s="253"/>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x14ac:dyDescent="0.2">
      <c r="A882" s="4"/>
      <c r="B882" s="4"/>
      <c r="C882" s="4"/>
      <c r="D882" s="4"/>
      <c r="E882" s="253"/>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x14ac:dyDescent="0.2">
      <c r="A883" s="4"/>
      <c r="B883" s="4"/>
      <c r="C883" s="4"/>
      <c r="D883" s="4"/>
      <c r="E883" s="253"/>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x14ac:dyDescent="0.2">
      <c r="A884" s="4"/>
      <c r="B884" s="4"/>
      <c r="C884" s="4"/>
      <c r="D884" s="4"/>
      <c r="E884" s="253"/>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x14ac:dyDescent="0.2">
      <c r="A885" s="4"/>
      <c r="B885" s="4"/>
      <c r="C885" s="4"/>
      <c r="D885" s="4"/>
      <c r="E885" s="253"/>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x14ac:dyDescent="0.2">
      <c r="A886" s="4"/>
      <c r="B886" s="4"/>
      <c r="C886" s="4"/>
      <c r="D886" s="4"/>
      <c r="E886" s="253"/>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x14ac:dyDescent="0.2">
      <c r="A887" s="4"/>
      <c r="B887" s="4"/>
      <c r="C887" s="4"/>
      <c r="D887" s="4"/>
      <c r="E887" s="253"/>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x14ac:dyDescent="0.2">
      <c r="A888" s="4"/>
      <c r="B888" s="4"/>
      <c r="C888" s="4"/>
      <c r="D888" s="4"/>
      <c r="E888" s="253"/>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x14ac:dyDescent="0.2">
      <c r="A889" s="4"/>
      <c r="B889" s="4"/>
      <c r="C889" s="4"/>
      <c r="D889" s="4"/>
      <c r="E889" s="253"/>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x14ac:dyDescent="0.2">
      <c r="A890" s="4"/>
      <c r="B890" s="4"/>
      <c r="C890" s="4"/>
      <c r="D890" s="4"/>
      <c r="E890" s="253"/>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x14ac:dyDescent="0.2">
      <c r="A891" s="4"/>
      <c r="B891" s="4"/>
      <c r="C891" s="4"/>
      <c r="D891" s="4"/>
      <c r="E891" s="253"/>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x14ac:dyDescent="0.2">
      <c r="A892" s="4"/>
      <c r="B892" s="4"/>
      <c r="C892" s="4"/>
      <c r="D892" s="4"/>
      <c r="E892" s="253"/>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x14ac:dyDescent="0.2">
      <c r="A893" s="4"/>
      <c r="B893" s="4"/>
      <c r="C893" s="4"/>
      <c r="D893" s="4"/>
      <c r="E893" s="253"/>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x14ac:dyDescent="0.2">
      <c r="A894" s="4"/>
      <c r="B894" s="4"/>
      <c r="C894" s="4"/>
      <c r="D894" s="4"/>
      <c r="E894" s="253"/>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x14ac:dyDescent="0.2">
      <c r="A895" s="4"/>
      <c r="B895" s="4"/>
      <c r="C895" s="4"/>
      <c r="D895" s="4"/>
      <c r="E895" s="253"/>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x14ac:dyDescent="0.2">
      <c r="A896" s="4"/>
      <c r="B896" s="4"/>
      <c r="C896" s="4"/>
      <c r="D896" s="4"/>
      <c r="E896" s="253"/>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x14ac:dyDescent="0.2">
      <c r="A897" s="4"/>
      <c r="B897" s="4"/>
      <c r="C897" s="4"/>
      <c r="D897" s="4"/>
      <c r="E897" s="253"/>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x14ac:dyDescent="0.2">
      <c r="A898" s="4"/>
      <c r="B898" s="4"/>
      <c r="C898" s="4"/>
      <c r="D898" s="4"/>
      <c r="E898" s="253"/>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x14ac:dyDescent="0.2">
      <c r="A899" s="4"/>
      <c r="B899" s="4"/>
      <c r="C899" s="4"/>
      <c r="D899" s="4"/>
      <c r="E899" s="253"/>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x14ac:dyDescent="0.2">
      <c r="A900" s="4"/>
      <c r="B900" s="4"/>
      <c r="C900" s="4"/>
      <c r="D900" s="4"/>
      <c r="E900" s="253"/>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x14ac:dyDescent="0.2">
      <c r="A901" s="4"/>
      <c r="B901" s="4"/>
      <c r="C901" s="4"/>
      <c r="D901" s="4"/>
      <c r="E901" s="253"/>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x14ac:dyDescent="0.2">
      <c r="A902" s="4"/>
      <c r="B902" s="4"/>
      <c r="C902" s="4"/>
      <c r="D902" s="4"/>
      <c r="E902" s="253"/>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x14ac:dyDescent="0.2">
      <c r="A903" s="4"/>
      <c r="B903" s="4"/>
      <c r="C903" s="4"/>
      <c r="D903" s="4"/>
      <c r="E903" s="253"/>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x14ac:dyDescent="0.2">
      <c r="A904" s="4"/>
      <c r="B904" s="4"/>
      <c r="C904" s="4"/>
      <c r="D904" s="4"/>
      <c r="E904" s="253"/>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x14ac:dyDescent="0.2">
      <c r="A905" s="4"/>
      <c r="B905" s="4"/>
      <c r="C905" s="4"/>
      <c r="D905" s="4"/>
      <c r="E905" s="253"/>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x14ac:dyDescent="0.2">
      <c r="A906" s="4"/>
      <c r="B906" s="4"/>
      <c r="C906" s="4"/>
      <c r="D906" s="4"/>
      <c r="E906" s="253"/>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x14ac:dyDescent="0.2">
      <c r="A907" s="4"/>
      <c r="B907" s="4"/>
      <c r="C907" s="4"/>
      <c r="D907" s="4"/>
      <c r="E907" s="253"/>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x14ac:dyDescent="0.2">
      <c r="A908" s="4"/>
      <c r="B908" s="4"/>
      <c r="C908" s="4"/>
      <c r="D908" s="4"/>
      <c r="E908" s="253"/>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x14ac:dyDescent="0.2">
      <c r="A909" s="4"/>
      <c r="B909" s="4"/>
      <c r="C909" s="4"/>
      <c r="D909" s="4"/>
      <c r="E909" s="253"/>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x14ac:dyDescent="0.2">
      <c r="A910" s="4"/>
      <c r="B910" s="4"/>
      <c r="C910" s="4"/>
      <c r="D910" s="4"/>
      <c r="E910" s="253"/>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x14ac:dyDescent="0.2">
      <c r="A911" s="4"/>
      <c r="B911" s="4"/>
      <c r="C911" s="4"/>
      <c r="D911" s="4"/>
      <c r="E911" s="253"/>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x14ac:dyDescent="0.2">
      <c r="A912" s="4"/>
      <c r="B912" s="4"/>
      <c r="C912" s="4"/>
      <c r="D912" s="4"/>
      <c r="E912" s="253"/>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x14ac:dyDescent="0.2">
      <c r="A913" s="4"/>
      <c r="B913" s="4"/>
      <c r="C913" s="4"/>
      <c r="D913" s="4"/>
      <c r="E913" s="253"/>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x14ac:dyDescent="0.2">
      <c r="A914" s="4"/>
      <c r="B914" s="4"/>
      <c r="C914" s="4"/>
      <c r="D914" s="4"/>
      <c r="E914" s="253"/>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x14ac:dyDescent="0.2">
      <c r="A915" s="4"/>
      <c r="B915" s="4"/>
      <c r="C915" s="4"/>
      <c r="D915" s="4"/>
      <c r="E915" s="253"/>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x14ac:dyDescent="0.2">
      <c r="A916" s="4"/>
      <c r="B916" s="4"/>
      <c r="C916" s="4"/>
      <c r="D916" s="4"/>
      <c r="E916" s="253"/>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x14ac:dyDescent="0.2">
      <c r="A917" s="4"/>
      <c r="B917" s="4"/>
      <c r="C917" s="4"/>
      <c r="D917" s="4"/>
      <c r="E917" s="253"/>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x14ac:dyDescent="0.2">
      <c r="A918" s="4"/>
      <c r="B918" s="4"/>
      <c r="C918" s="4"/>
      <c r="D918" s="4"/>
      <c r="E918" s="253"/>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x14ac:dyDescent="0.2">
      <c r="A919" s="4"/>
      <c r="B919" s="4"/>
      <c r="C919" s="4"/>
      <c r="D919" s="4"/>
      <c r="E919" s="253"/>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x14ac:dyDescent="0.2">
      <c r="A920" s="4"/>
      <c r="B920" s="4"/>
      <c r="C920" s="4"/>
      <c r="D920" s="4"/>
      <c r="E920" s="253"/>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x14ac:dyDescent="0.2">
      <c r="A921" s="4"/>
      <c r="B921" s="4"/>
      <c r="C921" s="4"/>
      <c r="D921" s="4"/>
      <c r="E921" s="253"/>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x14ac:dyDescent="0.2">
      <c r="A922" s="4"/>
      <c r="B922" s="4"/>
      <c r="C922" s="4"/>
      <c r="D922" s="4"/>
      <c r="E922" s="253"/>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x14ac:dyDescent="0.2">
      <c r="A923" s="4"/>
      <c r="B923" s="4"/>
      <c r="C923" s="4"/>
      <c r="D923" s="4"/>
      <c r="E923" s="253"/>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x14ac:dyDescent="0.2">
      <c r="A924" s="4"/>
      <c r="B924" s="4"/>
      <c r="C924" s="4"/>
      <c r="D924" s="4"/>
      <c r="E924" s="253"/>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x14ac:dyDescent="0.2">
      <c r="A925" s="4"/>
      <c r="B925" s="4"/>
      <c r="C925" s="4"/>
      <c r="D925" s="4"/>
      <c r="E925" s="253"/>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x14ac:dyDescent="0.2">
      <c r="A926" s="4"/>
      <c r="B926" s="4"/>
      <c r="C926" s="4"/>
      <c r="D926" s="4"/>
      <c r="E926" s="253"/>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x14ac:dyDescent="0.2">
      <c r="A927" s="4"/>
      <c r="B927" s="4"/>
      <c r="C927" s="4"/>
      <c r="D927" s="4"/>
      <c r="E927" s="253"/>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x14ac:dyDescent="0.2">
      <c r="A928" s="4"/>
      <c r="B928" s="4"/>
      <c r="C928" s="4"/>
      <c r="D928" s="4"/>
      <c r="E928" s="253"/>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x14ac:dyDescent="0.2">
      <c r="A929" s="4"/>
      <c r="B929" s="4"/>
      <c r="C929" s="4"/>
      <c r="D929" s="4"/>
      <c r="E929" s="253"/>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x14ac:dyDescent="0.2">
      <c r="A930" s="4"/>
      <c r="B930" s="4"/>
      <c r="C930" s="4"/>
      <c r="D930" s="4"/>
      <c r="E930" s="253"/>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x14ac:dyDescent="0.2">
      <c r="A931" s="4"/>
      <c r="B931" s="4"/>
      <c r="C931" s="4"/>
      <c r="D931" s="4"/>
      <c r="E931" s="253"/>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x14ac:dyDescent="0.2">
      <c r="A932" s="4"/>
      <c r="B932" s="4"/>
      <c r="C932" s="4"/>
      <c r="D932" s="4"/>
      <c r="E932" s="253"/>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x14ac:dyDescent="0.2">
      <c r="A933" s="4"/>
      <c r="B933" s="4"/>
      <c r="C933" s="4"/>
      <c r="D933" s="4"/>
      <c r="E933" s="253"/>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x14ac:dyDescent="0.2">
      <c r="A934" s="4"/>
      <c r="B934" s="4"/>
      <c r="C934" s="4"/>
      <c r="D934" s="4"/>
      <c r="E934" s="253"/>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x14ac:dyDescent="0.2">
      <c r="A935" s="4"/>
      <c r="B935" s="4"/>
      <c r="C935" s="4"/>
      <c r="D935" s="4"/>
      <c r="E935" s="253"/>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x14ac:dyDescent="0.2">
      <c r="A936" s="4"/>
      <c r="B936" s="4"/>
      <c r="C936" s="4"/>
      <c r="D936" s="4"/>
      <c r="E936" s="253"/>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x14ac:dyDescent="0.2">
      <c r="A937" s="4"/>
      <c r="B937" s="4"/>
      <c r="C937" s="4"/>
      <c r="D937" s="4"/>
      <c r="E937" s="253"/>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x14ac:dyDescent="0.2">
      <c r="A938" s="4"/>
      <c r="B938" s="4"/>
      <c r="C938" s="4"/>
      <c r="D938" s="4"/>
      <c r="E938" s="253"/>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x14ac:dyDescent="0.2">
      <c r="A939" s="4"/>
      <c r="B939" s="4"/>
      <c r="C939" s="4"/>
      <c r="D939" s="4"/>
      <c r="E939" s="253"/>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x14ac:dyDescent="0.2">
      <c r="A940" s="4"/>
      <c r="B940" s="4"/>
      <c r="C940" s="4"/>
      <c r="D940" s="4"/>
      <c r="E940" s="253"/>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x14ac:dyDescent="0.2">
      <c r="A941" s="4"/>
      <c r="B941" s="4"/>
      <c r="C941" s="4"/>
      <c r="D941" s="4"/>
      <c r="E941" s="253"/>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x14ac:dyDescent="0.2">
      <c r="A942" s="4"/>
      <c r="B942" s="4"/>
      <c r="C942" s="4"/>
      <c r="D942" s="4"/>
      <c r="E942" s="253"/>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x14ac:dyDescent="0.2">
      <c r="A943" s="4"/>
      <c r="B943" s="4"/>
      <c r="C943" s="4"/>
      <c r="D943" s="4"/>
      <c r="E943" s="253"/>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x14ac:dyDescent="0.2">
      <c r="A944" s="4"/>
      <c r="B944" s="4"/>
      <c r="C944" s="4"/>
      <c r="D944" s="4"/>
      <c r="E944" s="253"/>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x14ac:dyDescent="0.2">
      <c r="A945" s="4"/>
      <c r="B945" s="4"/>
      <c r="C945" s="4"/>
      <c r="D945" s="4"/>
      <c r="E945" s="253"/>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x14ac:dyDescent="0.2">
      <c r="A946" s="4"/>
      <c r="B946" s="4"/>
      <c r="C946" s="4"/>
      <c r="D946" s="4"/>
      <c r="E946" s="253"/>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x14ac:dyDescent="0.2">
      <c r="A947" s="4"/>
      <c r="B947" s="4"/>
      <c r="C947" s="4"/>
      <c r="D947" s="4"/>
      <c r="E947" s="253"/>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x14ac:dyDescent="0.2">
      <c r="A948" s="4"/>
      <c r="B948" s="4"/>
      <c r="C948" s="4"/>
      <c r="D948" s="4"/>
      <c r="E948" s="253"/>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x14ac:dyDescent="0.2">
      <c r="A949" s="4"/>
      <c r="B949" s="4"/>
      <c r="C949" s="4"/>
      <c r="D949" s="4"/>
      <c r="E949" s="253"/>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x14ac:dyDescent="0.2">
      <c r="A950" s="4"/>
      <c r="B950" s="4"/>
      <c r="C950" s="4"/>
      <c r="D950" s="4"/>
      <c r="E950" s="253"/>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x14ac:dyDescent="0.2">
      <c r="A951" s="4"/>
      <c r="B951" s="4"/>
      <c r="C951" s="4"/>
      <c r="D951" s="4"/>
      <c r="E951" s="253"/>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x14ac:dyDescent="0.2">
      <c r="A952" s="4"/>
      <c r="B952" s="4"/>
      <c r="C952" s="4"/>
      <c r="D952" s="4"/>
      <c r="E952" s="253"/>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x14ac:dyDescent="0.2">
      <c r="A953" s="4"/>
      <c r="B953" s="4"/>
      <c r="C953" s="4"/>
      <c r="D953" s="4"/>
      <c r="E953" s="253"/>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x14ac:dyDescent="0.2">
      <c r="A954" s="4"/>
      <c r="B954" s="4"/>
      <c r="C954" s="4"/>
      <c r="D954" s="4"/>
      <c r="E954" s="253"/>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x14ac:dyDescent="0.2">
      <c r="A955" s="4"/>
      <c r="B955" s="4"/>
      <c r="C955" s="4"/>
      <c r="D955" s="4"/>
      <c r="E955" s="253"/>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x14ac:dyDescent="0.2">
      <c r="A956" s="4"/>
      <c r="B956" s="4"/>
      <c r="C956" s="4"/>
      <c r="D956" s="4"/>
      <c r="E956" s="253"/>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x14ac:dyDescent="0.2">
      <c r="A957" s="4"/>
      <c r="B957" s="4"/>
      <c r="C957" s="4"/>
      <c r="D957" s="4"/>
      <c r="E957" s="253"/>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x14ac:dyDescent="0.2">
      <c r="A958" s="4"/>
      <c r="B958" s="4"/>
      <c r="C958" s="4"/>
      <c r="D958" s="4"/>
      <c r="E958" s="253"/>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x14ac:dyDescent="0.2">
      <c r="A959" s="4"/>
      <c r="B959" s="4"/>
      <c r="C959" s="4"/>
      <c r="D959" s="4"/>
      <c r="E959" s="253"/>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x14ac:dyDescent="0.2">
      <c r="A960" s="4"/>
      <c r="B960" s="4"/>
      <c r="C960" s="4"/>
      <c r="D960" s="4"/>
      <c r="E960" s="253"/>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x14ac:dyDescent="0.2">
      <c r="A961" s="4"/>
      <c r="B961" s="4"/>
      <c r="C961" s="4"/>
      <c r="D961" s="4"/>
      <c r="E961" s="253"/>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x14ac:dyDescent="0.2">
      <c r="A962" s="4"/>
      <c r="B962" s="4"/>
      <c r="C962" s="4"/>
      <c r="D962" s="4"/>
      <c r="E962" s="253"/>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x14ac:dyDescent="0.2">
      <c r="A963" s="4"/>
      <c r="B963" s="4"/>
      <c r="C963" s="4"/>
      <c r="D963" s="4"/>
      <c r="E963" s="253"/>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x14ac:dyDescent="0.2">
      <c r="A964" s="4"/>
      <c r="B964" s="4"/>
      <c r="C964" s="4"/>
      <c r="D964" s="4"/>
      <c r="E964" s="253"/>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x14ac:dyDescent="0.2">
      <c r="A965" s="4"/>
      <c r="B965" s="4"/>
      <c r="C965" s="4"/>
      <c r="D965" s="4"/>
      <c r="E965" s="253"/>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x14ac:dyDescent="0.2">
      <c r="A966" s="4"/>
      <c r="B966" s="4"/>
      <c r="C966" s="4"/>
      <c r="D966" s="4"/>
      <c r="E966" s="253"/>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x14ac:dyDescent="0.2">
      <c r="A967" s="4"/>
      <c r="B967" s="4"/>
      <c r="C967" s="4"/>
      <c r="D967" s="4"/>
      <c r="E967" s="253"/>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x14ac:dyDescent="0.2">
      <c r="A968" s="4"/>
      <c r="B968" s="4"/>
      <c r="C968" s="4"/>
      <c r="D968" s="4"/>
      <c r="E968" s="253"/>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x14ac:dyDescent="0.2">
      <c r="A969" s="4"/>
      <c r="B969" s="4"/>
      <c r="C969" s="4"/>
      <c r="D969" s="4"/>
      <c r="E969" s="253"/>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x14ac:dyDescent="0.2">
      <c r="A970" s="4"/>
      <c r="B970" s="4"/>
      <c r="C970" s="4"/>
      <c r="D970" s="4"/>
      <c r="E970" s="253"/>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x14ac:dyDescent="0.2">
      <c r="A971" s="4"/>
      <c r="B971" s="4"/>
      <c r="C971" s="4"/>
      <c r="D971" s="4"/>
      <c r="E971" s="253"/>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x14ac:dyDescent="0.2">
      <c r="A972" s="4"/>
      <c r="B972" s="4"/>
      <c r="C972" s="4"/>
      <c r="D972" s="4"/>
      <c r="E972" s="253"/>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x14ac:dyDescent="0.2">
      <c r="A973" s="4"/>
      <c r="B973" s="4"/>
      <c r="C973" s="4"/>
      <c r="D973" s="4"/>
      <c r="E973" s="253"/>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x14ac:dyDescent="0.2">
      <c r="A974" s="4"/>
      <c r="B974" s="4"/>
      <c r="C974" s="4"/>
      <c r="D974" s="4"/>
      <c r="E974" s="253"/>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x14ac:dyDescent="0.2">
      <c r="A975" s="4"/>
      <c r="B975" s="4"/>
      <c r="C975" s="4"/>
      <c r="D975" s="4"/>
      <c r="E975" s="253"/>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x14ac:dyDescent="0.2">
      <c r="A976" s="4"/>
      <c r="B976" s="4"/>
      <c r="C976" s="4"/>
      <c r="D976" s="4"/>
      <c r="E976" s="253"/>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x14ac:dyDescent="0.2">
      <c r="A977" s="4"/>
      <c r="B977" s="4"/>
      <c r="C977" s="4"/>
      <c r="D977" s="4"/>
      <c r="E977" s="253"/>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x14ac:dyDescent="0.2">
      <c r="A978" s="4"/>
      <c r="B978" s="4"/>
      <c r="C978" s="4"/>
      <c r="D978" s="4"/>
      <c r="E978" s="253"/>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x14ac:dyDescent="0.2">
      <c r="A979" s="4"/>
      <c r="B979" s="4"/>
      <c r="C979" s="4"/>
      <c r="D979" s="4"/>
      <c r="E979" s="253"/>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x14ac:dyDescent="0.2">
      <c r="A980" s="4"/>
      <c r="B980" s="4"/>
      <c r="C980" s="4"/>
      <c r="D980" s="4"/>
      <c r="E980" s="253"/>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x14ac:dyDescent="0.2">
      <c r="A981" s="4"/>
      <c r="B981" s="4"/>
      <c r="C981" s="4"/>
      <c r="D981" s="4"/>
      <c r="E981" s="253"/>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x14ac:dyDescent="0.2">
      <c r="A982" s="4"/>
      <c r="B982" s="4"/>
      <c r="C982" s="4"/>
      <c r="D982" s="4"/>
      <c r="E982" s="253"/>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x14ac:dyDescent="0.2">
      <c r="A983" s="4"/>
      <c r="B983" s="4"/>
      <c r="C983" s="4"/>
      <c r="D983" s="4"/>
      <c r="E983" s="253"/>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x14ac:dyDescent="0.2">
      <c r="A984" s="4"/>
      <c r="B984" s="4"/>
      <c r="C984" s="4"/>
      <c r="D984" s="4"/>
      <c r="E984" s="253"/>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x14ac:dyDescent="0.2">
      <c r="A985" s="4"/>
      <c r="B985" s="4"/>
      <c r="C985" s="4"/>
      <c r="D985" s="4"/>
      <c r="E985" s="253"/>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x14ac:dyDescent="0.2">
      <c r="A986" s="4"/>
      <c r="B986" s="4"/>
      <c r="C986" s="4"/>
      <c r="D986" s="4"/>
      <c r="E986" s="253"/>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x14ac:dyDescent="0.2">
      <c r="A987" s="4"/>
      <c r="B987" s="4"/>
      <c r="C987" s="4"/>
      <c r="D987" s="4"/>
      <c r="E987" s="253"/>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x14ac:dyDescent="0.2">
      <c r="A988" s="4"/>
      <c r="B988" s="4"/>
      <c r="C988" s="4"/>
      <c r="D988" s="4"/>
      <c r="E988" s="253"/>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x14ac:dyDescent="0.2">
      <c r="A989" s="4"/>
      <c r="B989" s="4"/>
      <c r="C989" s="4"/>
      <c r="D989" s="4"/>
      <c r="E989" s="253"/>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x14ac:dyDescent="0.2">
      <c r="A990" s="4"/>
      <c r="B990" s="4"/>
      <c r="C990" s="4"/>
      <c r="D990" s="4"/>
      <c r="E990" s="253"/>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x14ac:dyDescent="0.2">
      <c r="A991" s="4"/>
      <c r="B991" s="4"/>
      <c r="C991" s="4"/>
      <c r="D991" s="4"/>
      <c r="E991" s="253"/>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x14ac:dyDescent="0.2">
      <c r="A992" s="4"/>
      <c r="B992" s="4"/>
      <c r="C992" s="4"/>
      <c r="D992" s="4"/>
      <c r="E992" s="253"/>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x14ac:dyDescent="0.2">
      <c r="A993" s="4"/>
      <c r="B993" s="4"/>
      <c r="C993" s="4"/>
      <c r="D993" s="4"/>
      <c r="E993" s="253"/>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x14ac:dyDescent="0.2">
      <c r="A994" s="4"/>
      <c r="B994" s="4"/>
      <c r="C994" s="4"/>
      <c r="D994" s="4"/>
      <c r="E994" s="253"/>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x14ac:dyDescent="0.2">
      <c r="A995" s="4"/>
      <c r="B995" s="4"/>
      <c r="C995" s="4"/>
      <c r="D995" s="4"/>
      <c r="E995" s="253"/>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x14ac:dyDescent="0.2">
      <c r="A996" s="4"/>
      <c r="B996" s="4"/>
      <c r="C996" s="4"/>
      <c r="D996" s="4"/>
      <c r="E996" s="253"/>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x14ac:dyDescent="0.2">
      <c r="A997" s="4"/>
      <c r="B997" s="4"/>
      <c r="C997" s="4"/>
      <c r="D997" s="4"/>
      <c r="E997" s="253"/>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x14ac:dyDescent="0.2">
      <c r="A998" s="4"/>
      <c r="B998" s="4"/>
      <c r="C998" s="4"/>
      <c r="D998" s="4"/>
      <c r="E998" s="253"/>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x14ac:dyDescent="0.2">
      <c r="A999" s="4"/>
      <c r="B999" s="4"/>
      <c r="C999" s="4"/>
      <c r="D999" s="4"/>
      <c r="E999" s="253"/>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x14ac:dyDescent="0.2">
      <c r="A1000" s="4"/>
      <c r="B1000" s="4"/>
      <c r="C1000" s="4"/>
      <c r="D1000" s="4"/>
      <c r="E1000" s="253"/>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x14ac:dyDescent="0.2">
      <c r="A1001" s="4"/>
      <c r="B1001" s="4"/>
      <c r="C1001" s="4"/>
      <c r="D1001" s="4"/>
      <c r="E1001" s="253"/>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2.75" customHeight="1" x14ac:dyDescent="0.2">
      <c r="A1002" s="4"/>
      <c r="B1002" s="4"/>
      <c r="C1002" s="4"/>
      <c r="D1002" s="4"/>
      <c r="E1002" s="253"/>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2.75" customHeight="1" x14ac:dyDescent="0.2">
      <c r="A1003" s="4"/>
      <c r="B1003" s="4"/>
      <c r="C1003" s="4"/>
      <c r="D1003" s="4"/>
      <c r="E1003" s="253"/>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2.75" customHeight="1" x14ac:dyDescent="0.2">
      <c r="A1004" s="4"/>
      <c r="B1004" s="4"/>
      <c r="C1004" s="4"/>
      <c r="D1004" s="4"/>
      <c r="E1004" s="253"/>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2.75" customHeight="1" x14ac:dyDescent="0.2">
      <c r="A1005" s="4"/>
      <c r="B1005" s="4"/>
      <c r="C1005" s="4"/>
      <c r="D1005" s="4"/>
      <c r="E1005" s="253"/>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2.75" customHeight="1" x14ac:dyDescent="0.2">
      <c r="A1006" s="4"/>
      <c r="B1006" s="4"/>
      <c r="C1006" s="4"/>
      <c r="D1006" s="4"/>
      <c r="E1006" s="253"/>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row>
    <row r="1007" spans="1:30" ht="12.75" customHeight="1" x14ac:dyDescent="0.2">
      <c r="A1007" s="4"/>
      <c r="B1007" s="4"/>
      <c r="C1007" s="4"/>
      <c r="D1007" s="4"/>
      <c r="E1007" s="253"/>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row>
    <row r="1008" spans="1:30" ht="12.75" customHeight="1" x14ac:dyDescent="0.2">
      <c r="A1008" s="4"/>
      <c r="B1008" s="4"/>
      <c r="C1008" s="4"/>
      <c r="D1008" s="4"/>
      <c r="E1008" s="253"/>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row>
    <row r="1009" spans="1:30" ht="12.75" customHeight="1" x14ac:dyDescent="0.2">
      <c r="A1009" s="4"/>
      <c r="B1009" s="4"/>
      <c r="C1009" s="4"/>
      <c r="D1009" s="4"/>
      <c r="E1009" s="253"/>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row>
    <row r="1010" spans="1:30" ht="12.75" customHeight="1" x14ac:dyDescent="0.2">
      <c r="A1010" s="4"/>
      <c r="B1010" s="4"/>
      <c r="C1010" s="4"/>
      <c r="D1010" s="4"/>
      <c r="E1010" s="253"/>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row>
  </sheetData>
  <autoFilter ref="A12:AC35" xr:uid="{00000000-0009-0000-0000-000005000000}"/>
  <mergeCells count="67">
    <mergeCell ref="A11:A12"/>
    <mergeCell ref="B11:C12"/>
    <mergeCell ref="D11:D12"/>
    <mergeCell ref="E11:E12"/>
    <mergeCell ref="F11:F12"/>
    <mergeCell ref="C44:D45"/>
    <mergeCell ref="C42:D43"/>
    <mergeCell ref="F47:F49"/>
    <mergeCell ref="F50:F51"/>
    <mergeCell ref="A44:B45"/>
    <mergeCell ref="E44:E45"/>
    <mergeCell ref="A40:B43"/>
    <mergeCell ref="E42:E43"/>
    <mergeCell ref="C40:D41"/>
    <mergeCell ref="F40:H41"/>
    <mergeCell ref="F42:H43"/>
    <mergeCell ref="F44:H45"/>
    <mergeCell ref="E38:E39"/>
    <mergeCell ref="E40:E41"/>
    <mergeCell ref="F38:H39"/>
    <mergeCell ref="A1:B3"/>
    <mergeCell ref="D1:F1"/>
    <mergeCell ref="D2:F2"/>
    <mergeCell ref="D3:F3"/>
    <mergeCell ref="A4:H4"/>
    <mergeCell ref="B5:C5"/>
    <mergeCell ref="B6:C6"/>
    <mergeCell ref="A17:A18"/>
    <mergeCell ref="B23:B24"/>
    <mergeCell ref="C23:C24"/>
    <mergeCell ref="A13:A16"/>
    <mergeCell ref="A19:A20"/>
    <mergeCell ref="F23:F24"/>
    <mergeCell ref="N11:O11"/>
    <mergeCell ref="P11:T11"/>
    <mergeCell ref="U11:V11"/>
    <mergeCell ref="W11:AA11"/>
    <mergeCell ref="B7:C7"/>
    <mergeCell ref="B8:C8"/>
    <mergeCell ref="B9:H9"/>
    <mergeCell ref="I10:O10"/>
    <mergeCell ref="P10:V10"/>
    <mergeCell ref="W10:AC10"/>
    <mergeCell ref="AB11:AC11"/>
    <mergeCell ref="G11:H11"/>
    <mergeCell ref="I11:M11"/>
    <mergeCell ref="A35:B35"/>
    <mergeCell ref="F29:F30"/>
    <mergeCell ref="D33:H33"/>
    <mergeCell ref="D34:H34"/>
    <mergeCell ref="D35:H35"/>
    <mergeCell ref="A21:A27"/>
    <mergeCell ref="D36:H36"/>
    <mergeCell ref="A37:D37"/>
    <mergeCell ref="A36:B36"/>
    <mergeCell ref="A38:B39"/>
    <mergeCell ref="C38:D39"/>
    <mergeCell ref="F37:H37"/>
    <mergeCell ref="D23:D24"/>
    <mergeCell ref="E23:E24"/>
    <mergeCell ref="B29:B30"/>
    <mergeCell ref="C29:C30"/>
    <mergeCell ref="D29:D30"/>
    <mergeCell ref="E29:E30"/>
    <mergeCell ref="A28:A32"/>
    <mergeCell ref="A33:B33"/>
    <mergeCell ref="A34:B34"/>
  </mergeCells>
  <printOptions horizontalCentered="1"/>
  <pageMargins left="0.70866141732283472" right="0.70866141732283472" top="0.74803149606299213" bottom="0.74803149606299213" header="0" footer="0"/>
  <pageSetup orientation="landscape"/>
  <rowBreaks count="1" manualBreakCount="1">
    <brk id="32" man="1"/>
  </rowBreaks>
  <drawing r:id="rId1"/>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Hoja1!$B$2:$B$5</xm:f>
          </x14:formula1>
          <xm:sqref>V13:V36 AC13:AC36 O13:O42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009"/>
  <sheetViews>
    <sheetView showGridLines="0" tabSelected="1" topLeftCell="A22" zoomScale="64" zoomScaleNormal="64" workbookViewId="0">
      <selection activeCell="G24" sqref="G24:H24"/>
    </sheetView>
  </sheetViews>
  <sheetFormatPr baseColWidth="10" defaultColWidth="12.625" defaultRowHeight="15" customHeight="1" x14ac:dyDescent="0.2"/>
  <cols>
    <col min="1" max="1" width="17.375" customWidth="1"/>
    <col min="2" max="2" width="5.5" customWidth="1"/>
    <col min="3" max="3" width="42.5" customWidth="1"/>
    <col min="4" max="4" width="37.5" customWidth="1"/>
    <col min="5" max="5" width="36.875" customWidth="1"/>
    <col min="6" max="6" width="24.5" customWidth="1"/>
    <col min="7" max="7" width="11.625" customWidth="1"/>
    <col min="8" max="8" width="17.5" customWidth="1"/>
    <col min="9" max="11" width="10" hidden="1" customWidth="1"/>
    <col min="12" max="12" width="16.625" hidden="1" customWidth="1"/>
    <col min="13" max="13" width="10" hidden="1" customWidth="1"/>
    <col min="14" max="15" width="16.125" hidden="1" customWidth="1"/>
    <col min="16" max="16" width="11.75" hidden="1" customWidth="1"/>
    <col min="17" max="21" width="10" hidden="1" customWidth="1"/>
    <col min="22" max="22" width="16.125" hidden="1" customWidth="1"/>
    <col min="23" max="28" width="10" hidden="1" customWidth="1"/>
    <col min="29" max="29" width="16.125" hidden="1" customWidth="1"/>
    <col min="30" max="33" width="10" customWidth="1"/>
  </cols>
  <sheetData>
    <row r="1" spans="1:33" ht="27" customHeight="1" x14ac:dyDescent="0.25">
      <c r="A1" s="299"/>
      <c r="B1" s="300"/>
      <c r="C1" s="1"/>
      <c r="D1" s="305"/>
      <c r="E1" s="282"/>
      <c r="F1" s="279"/>
      <c r="G1" s="2"/>
      <c r="H1" s="3"/>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row>
    <row r="2" spans="1:33" ht="27" customHeight="1" x14ac:dyDescent="0.25">
      <c r="A2" s="301"/>
      <c r="B2" s="302"/>
      <c r="C2" s="1"/>
      <c r="D2" s="305"/>
      <c r="E2" s="282"/>
      <c r="F2" s="279"/>
      <c r="G2" s="2"/>
      <c r="H2" s="3"/>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row>
    <row r="3" spans="1:33" ht="28.5" customHeight="1" x14ac:dyDescent="0.25">
      <c r="A3" s="303"/>
      <c r="B3" s="304"/>
      <c r="C3" s="1"/>
      <c r="D3" s="306"/>
      <c r="E3" s="282"/>
      <c r="F3" s="279"/>
      <c r="G3" s="2"/>
      <c r="H3" s="3"/>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row>
    <row r="4" spans="1:33" ht="39.75" customHeight="1" x14ac:dyDescent="0.2">
      <c r="A4" s="307" t="s">
        <v>341</v>
      </c>
      <c r="B4" s="308"/>
      <c r="C4" s="308"/>
      <c r="D4" s="308"/>
      <c r="E4" s="308"/>
      <c r="F4" s="308"/>
      <c r="G4" s="308"/>
      <c r="H4" s="309"/>
      <c r="I4" s="4"/>
      <c r="J4" s="4"/>
      <c r="K4" s="4"/>
      <c r="L4" s="4"/>
      <c r="M4" s="4"/>
      <c r="N4" s="4"/>
      <c r="O4" s="4"/>
      <c r="P4" s="4"/>
      <c r="Q4" s="4"/>
      <c r="R4" s="4"/>
      <c r="S4" s="4"/>
      <c r="T4" s="4"/>
      <c r="U4" s="4"/>
      <c r="V4" s="4"/>
      <c r="W4" s="4"/>
      <c r="X4" s="4"/>
      <c r="Y4" s="4"/>
      <c r="Z4" s="4"/>
      <c r="AA4" s="4"/>
      <c r="AB4" s="4"/>
      <c r="AC4" s="4"/>
      <c r="AD4" s="4"/>
      <c r="AE4" s="4"/>
      <c r="AF4" s="4"/>
      <c r="AG4" s="4"/>
    </row>
    <row r="5" spans="1:33" ht="19.5" customHeight="1" x14ac:dyDescent="0.2">
      <c r="A5" s="530" t="s">
        <v>1</v>
      </c>
      <c r="B5" s="296"/>
      <c r="C5" s="135">
        <f>'C1 Riesgos Corrupcion'!B5</f>
        <v>2021</v>
      </c>
      <c r="D5" s="7"/>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ht="19.5" customHeight="1" x14ac:dyDescent="0.2">
      <c r="A6" s="530" t="s">
        <v>2</v>
      </c>
      <c r="B6" s="296"/>
      <c r="C6" s="136">
        <f>'C1 Riesgos Corrupcion'!B6</f>
        <v>44371</v>
      </c>
      <c r="D6" s="7"/>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19.5" customHeight="1" x14ac:dyDescent="0.2">
      <c r="A7" s="530" t="s">
        <v>3</v>
      </c>
      <c r="B7" s="296"/>
      <c r="C7" s="136">
        <f>'C1 Riesgos Corrupcion'!B7</f>
        <v>44372</v>
      </c>
      <c r="D7" s="7"/>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1:33" ht="19.5" customHeight="1" x14ac:dyDescent="0.2">
      <c r="A8" s="530" t="s">
        <v>4</v>
      </c>
      <c r="B8" s="296"/>
      <c r="C8" s="137">
        <f>'C1 Riesgos Corrupcion'!B8</f>
        <v>3</v>
      </c>
      <c r="D8" s="60"/>
      <c r="E8" s="61"/>
      <c r="F8" s="61"/>
      <c r="G8" s="61"/>
      <c r="H8" s="61"/>
      <c r="I8" s="8"/>
      <c r="J8" s="8"/>
      <c r="K8" s="8"/>
      <c r="L8" s="8"/>
      <c r="M8" s="8"/>
      <c r="N8" s="8"/>
      <c r="O8" s="8"/>
      <c r="P8" s="8"/>
      <c r="Q8" s="8"/>
      <c r="R8" s="8"/>
      <c r="S8" s="8"/>
      <c r="T8" s="8"/>
      <c r="U8" s="8"/>
      <c r="V8" s="8"/>
      <c r="W8" s="8"/>
      <c r="X8" s="8"/>
      <c r="Y8" s="8"/>
      <c r="Z8" s="8"/>
      <c r="AA8" s="8"/>
      <c r="AB8" s="8"/>
      <c r="AC8" s="8"/>
      <c r="AD8" s="8"/>
      <c r="AE8" s="8"/>
      <c r="AF8" s="8"/>
      <c r="AG8" s="8"/>
    </row>
    <row r="9" spans="1:33" ht="30" customHeight="1" x14ac:dyDescent="0.25">
      <c r="A9" s="530" t="s">
        <v>5</v>
      </c>
      <c r="B9" s="296"/>
      <c r="C9" s="533" t="s">
        <v>342</v>
      </c>
      <c r="D9" s="284"/>
      <c r="E9" s="284"/>
      <c r="F9" s="284"/>
      <c r="G9" s="284"/>
      <c r="H9" s="296"/>
      <c r="I9" s="127"/>
      <c r="J9" s="8"/>
      <c r="K9" s="8"/>
      <c r="L9" s="8"/>
      <c r="M9" s="8"/>
      <c r="N9" s="8"/>
      <c r="O9" s="8"/>
      <c r="P9" s="8"/>
      <c r="Q9" s="8"/>
      <c r="R9" s="8"/>
      <c r="S9" s="8"/>
      <c r="T9" s="8"/>
      <c r="U9" s="8"/>
      <c r="V9" s="8"/>
      <c r="W9" s="8"/>
      <c r="X9" s="8"/>
      <c r="Y9" s="8"/>
      <c r="Z9" s="8"/>
      <c r="AA9" s="8"/>
      <c r="AB9" s="8"/>
      <c r="AC9" s="8"/>
      <c r="AD9" s="8"/>
      <c r="AE9" s="8"/>
      <c r="AF9" s="8"/>
      <c r="AG9" s="8"/>
    </row>
    <row r="10" spans="1:33" ht="36.75" customHeight="1" x14ac:dyDescent="0.25">
      <c r="A10" s="530" t="s">
        <v>343</v>
      </c>
      <c r="B10" s="296"/>
      <c r="C10" s="533" t="s">
        <v>344</v>
      </c>
      <c r="D10" s="284"/>
      <c r="E10" s="284"/>
      <c r="F10" s="284"/>
      <c r="G10" s="284"/>
      <c r="H10" s="296"/>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row>
    <row r="11" spans="1:33" ht="32.25" customHeight="1" x14ac:dyDescent="0.25">
      <c r="A11" s="530" t="s">
        <v>345</v>
      </c>
      <c r="B11" s="296"/>
      <c r="C11" s="536" t="s">
        <v>346</v>
      </c>
      <c r="D11" s="284"/>
      <c r="E11" s="284"/>
      <c r="F11" s="284"/>
      <c r="G11" s="284"/>
      <c r="H11" s="296"/>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row>
    <row r="12" spans="1:33" ht="31.5" customHeight="1" x14ac:dyDescent="0.25">
      <c r="A12" s="537"/>
      <c r="B12" s="538"/>
      <c r="C12" s="538"/>
      <c r="D12" s="538"/>
      <c r="E12" s="538"/>
      <c r="F12" s="538"/>
      <c r="G12" s="538"/>
      <c r="H12" s="538"/>
      <c r="I12" s="295" t="s">
        <v>7</v>
      </c>
      <c r="J12" s="284"/>
      <c r="K12" s="284"/>
      <c r="L12" s="284"/>
      <c r="M12" s="284"/>
      <c r="N12" s="284"/>
      <c r="O12" s="296"/>
      <c r="P12" s="298" t="s">
        <v>8</v>
      </c>
      <c r="Q12" s="284"/>
      <c r="R12" s="284"/>
      <c r="S12" s="284"/>
      <c r="T12" s="284"/>
      <c r="U12" s="284"/>
      <c r="V12" s="296"/>
      <c r="W12" s="290" t="s">
        <v>9</v>
      </c>
      <c r="X12" s="284"/>
      <c r="Y12" s="284"/>
      <c r="Z12" s="284"/>
      <c r="AA12" s="284"/>
      <c r="AB12" s="284"/>
      <c r="AC12" s="296"/>
      <c r="AD12" s="127"/>
      <c r="AE12" s="127"/>
      <c r="AF12" s="127"/>
      <c r="AG12" s="127"/>
    </row>
    <row r="13" spans="1:33" ht="39" customHeight="1" x14ac:dyDescent="0.25">
      <c r="A13" s="532" t="s">
        <v>347</v>
      </c>
      <c r="B13" s="343"/>
      <c r="C13" s="343"/>
      <c r="D13" s="343"/>
      <c r="E13" s="343"/>
      <c r="F13" s="343"/>
      <c r="G13" s="343"/>
      <c r="H13" s="344"/>
      <c r="I13" s="531" t="s">
        <v>89</v>
      </c>
      <c r="J13" s="284"/>
      <c r="K13" s="284"/>
      <c r="L13" s="284"/>
      <c r="M13" s="296"/>
      <c r="N13" s="295" t="s">
        <v>17</v>
      </c>
      <c r="O13" s="296"/>
      <c r="P13" s="298" t="s">
        <v>89</v>
      </c>
      <c r="Q13" s="284"/>
      <c r="R13" s="284"/>
      <c r="S13" s="284"/>
      <c r="T13" s="296"/>
      <c r="U13" s="298" t="s">
        <v>17</v>
      </c>
      <c r="V13" s="296"/>
      <c r="W13" s="290" t="s">
        <v>89</v>
      </c>
      <c r="X13" s="284"/>
      <c r="Y13" s="284"/>
      <c r="Z13" s="284"/>
      <c r="AA13" s="296"/>
      <c r="AB13" s="290" t="s">
        <v>17</v>
      </c>
      <c r="AC13" s="296"/>
      <c r="AD13" s="127"/>
      <c r="AE13" s="127"/>
      <c r="AF13" s="127"/>
      <c r="AG13" s="127"/>
    </row>
    <row r="14" spans="1:33" ht="60" x14ac:dyDescent="0.2">
      <c r="A14" s="534" t="s">
        <v>348</v>
      </c>
      <c r="B14" s="535"/>
      <c r="C14" s="157" t="s">
        <v>349</v>
      </c>
      <c r="D14" s="157" t="s">
        <v>350</v>
      </c>
      <c r="E14" s="157" t="s">
        <v>351</v>
      </c>
      <c r="F14" s="157" t="s">
        <v>352</v>
      </c>
      <c r="G14" s="158" t="s">
        <v>353</v>
      </c>
      <c r="H14" s="159" t="s">
        <v>354</v>
      </c>
      <c r="I14" s="138" t="s">
        <v>20</v>
      </c>
      <c r="J14" s="139" t="s">
        <v>21</v>
      </c>
      <c r="K14" s="139" t="s">
        <v>22</v>
      </c>
      <c r="L14" s="139" t="s">
        <v>23</v>
      </c>
      <c r="M14" s="139" t="s">
        <v>24</v>
      </c>
      <c r="N14" s="139" t="s">
        <v>25</v>
      </c>
      <c r="O14" s="139" t="s">
        <v>26</v>
      </c>
      <c r="P14" s="140" t="s">
        <v>20</v>
      </c>
      <c r="Q14" s="140" t="s">
        <v>21</v>
      </c>
      <c r="R14" s="140" t="s">
        <v>22</v>
      </c>
      <c r="S14" s="140" t="s">
        <v>23</v>
      </c>
      <c r="T14" s="140" t="s">
        <v>24</v>
      </c>
      <c r="U14" s="140" t="s">
        <v>25</v>
      </c>
      <c r="V14" s="140" t="s">
        <v>26</v>
      </c>
      <c r="W14" s="141" t="s">
        <v>9</v>
      </c>
      <c r="X14" s="141" t="s">
        <v>21</v>
      </c>
      <c r="Y14" s="141" t="s">
        <v>22</v>
      </c>
      <c r="Z14" s="141" t="s">
        <v>23</v>
      </c>
      <c r="AA14" s="141" t="s">
        <v>24</v>
      </c>
      <c r="AB14" s="141" t="s">
        <v>25</v>
      </c>
      <c r="AC14" s="141" t="s">
        <v>26</v>
      </c>
      <c r="AD14" s="142"/>
      <c r="AE14" s="142"/>
      <c r="AF14" s="142"/>
      <c r="AG14" s="142"/>
    </row>
    <row r="15" spans="1:33" ht="77.25" customHeight="1" x14ac:dyDescent="0.25">
      <c r="A15" s="528" t="s">
        <v>355</v>
      </c>
      <c r="B15" s="160" t="s">
        <v>91</v>
      </c>
      <c r="C15" s="161" t="s">
        <v>356</v>
      </c>
      <c r="D15" s="162" t="s">
        <v>357</v>
      </c>
      <c r="E15" s="161" t="s">
        <v>358</v>
      </c>
      <c r="F15" s="163" t="s">
        <v>359</v>
      </c>
      <c r="G15" s="164">
        <v>44228</v>
      </c>
      <c r="H15" s="163" t="s">
        <v>360</v>
      </c>
      <c r="I15" s="143"/>
      <c r="J15" s="144"/>
      <c r="K15" s="145"/>
      <c r="L15" s="144"/>
      <c r="M15" s="144"/>
      <c r="N15" s="144"/>
      <c r="O15" s="144"/>
      <c r="P15" s="146"/>
      <c r="Q15" s="146"/>
      <c r="R15" s="147"/>
      <c r="S15" s="146"/>
      <c r="T15" s="146"/>
      <c r="U15" s="146"/>
      <c r="V15" s="146"/>
      <c r="W15" s="148"/>
      <c r="X15" s="148"/>
      <c r="Y15" s="149"/>
      <c r="Z15" s="148"/>
      <c r="AA15" s="148"/>
      <c r="AB15" s="148"/>
      <c r="AC15" s="148"/>
      <c r="AD15" s="127"/>
      <c r="AE15" s="127"/>
      <c r="AF15" s="127"/>
      <c r="AG15" s="127"/>
    </row>
    <row r="16" spans="1:33" ht="77.25" customHeight="1" x14ac:dyDescent="0.25">
      <c r="A16" s="529"/>
      <c r="B16" s="160" t="s">
        <v>361</v>
      </c>
      <c r="C16" s="165" t="s">
        <v>362</v>
      </c>
      <c r="D16" s="166" t="s">
        <v>418</v>
      </c>
      <c r="E16" s="165" t="s">
        <v>363</v>
      </c>
      <c r="F16" s="163" t="s">
        <v>103</v>
      </c>
      <c r="G16" s="167">
        <v>44211</v>
      </c>
      <c r="H16" s="167">
        <v>44227</v>
      </c>
      <c r="I16" s="143"/>
      <c r="J16" s="144"/>
      <c r="K16" s="145"/>
      <c r="L16" s="144"/>
      <c r="M16" s="144"/>
      <c r="N16" s="144"/>
      <c r="O16" s="144"/>
      <c r="P16" s="146"/>
      <c r="Q16" s="146"/>
      <c r="R16" s="147"/>
      <c r="S16" s="146"/>
      <c r="T16" s="146"/>
      <c r="U16" s="146"/>
      <c r="V16" s="146"/>
      <c r="W16" s="148"/>
      <c r="X16" s="148"/>
      <c r="Y16" s="149"/>
      <c r="Z16" s="148"/>
      <c r="AA16" s="148"/>
      <c r="AB16" s="148"/>
      <c r="AC16" s="148"/>
      <c r="AD16" s="127"/>
      <c r="AE16" s="127"/>
      <c r="AF16" s="127"/>
      <c r="AG16" s="127"/>
    </row>
    <row r="17" spans="1:33" ht="77.25" customHeight="1" x14ac:dyDescent="0.25">
      <c r="A17" s="529"/>
      <c r="B17" s="168">
        <v>44256</v>
      </c>
      <c r="C17" s="161" t="s">
        <v>364</v>
      </c>
      <c r="D17" s="162" t="s">
        <v>365</v>
      </c>
      <c r="E17" s="161" t="s">
        <v>366</v>
      </c>
      <c r="F17" s="163" t="s">
        <v>31</v>
      </c>
      <c r="G17" s="164">
        <v>44256</v>
      </c>
      <c r="H17" s="164">
        <v>44316</v>
      </c>
      <c r="I17" s="143"/>
      <c r="J17" s="144"/>
      <c r="K17" s="145"/>
      <c r="L17" s="144"/>
      <c r="M17" s="144"/>
      <c r="N17" s="144"/>
      <c r="O17" s="144"/>
      <c r="P17" s="146"/>
      <c r="Q17" s="146"/>
      <c r="R17" s="147"/>
      <c r="S17" s="146"/>
      <c r="T17" s="146"/>
      <c r="U17" s="146"/>
      <c r="V17" s="146"/>
      <c r="W17" s="148"/>
      <c r="X17" s="148"/>
      <c r="Y17" s="149"/>
      <c r="Z17" s="148"/>
      <c r="AA17" s="148"/>
      <c r="AB17" s="148"/>
      <c r="AC17" s="148"/>
      <c r="AD17" s="127"/>
      <c r="AE17" s="127"/>
      <c r="AF17" s="127"/>
      <c r="AG17" s="127"/>
    </row>
    <row r="18" spans="1:33" ht="77.25" customHeight="1" x14ac:dyDescent="0.25">
      <c r="A18" s="528" t="s">
        <v>367</v>
      </c>
      <c r="B18" s="169" t="s">
        <v>176</v>
      </c>
      <c r="C18" s="165" t="s">
        <v>368</v>
      </c>
      <c r="D18" s="170" t="s">
        <v>369</v>
      </c>
      <c r="E18" s="171" t="s">
        <v>370</v>
      </c>
      <c r="F18" s="171" t="s">
        <v>371</v>
      </c>
      <c r="G18" s="172">
        <v>44287</v>
      </c>
      <c r="H18" s="172">
        <v>44377</v>
      </c>
      <c r="I18" s="143"/>
      <c r="J18" s="144"/>
      <c r="K18" s="145"/>
      <c r="L18" s="144"/>
      <c r="M18" s="144"/>
      <c r="N18" s="144"/>
      <c r="O18" s="144"/>
      <c r="P18" s="146"/>
      <c r="Q18" s="146"/>
      <c r="R18" s="147"/>
      <c r="S18" s="146"/>
      <c r="T18" s="146"/>
      <c r="U18" s="146"/>
      <c r="V18" s="146"/>
      <c r="W18" s="148"/>
      <c r="X18" s="148"/>
      <c r="Y18" s="149"/>
      <c r="Z18" s="148"/>
      <c r="AA18" s="148"/>
      <c r="AB18" s="148"/>
      <c r="AC18" s="148"/>
      <c r="AD18" s="127"/>
      <c r="AE18" s="127"/>
      <c r="AF18" s="127"/>
      <c r="AG18" s="127"/>
    </row>
    <row r="19" spans="1:33" ht="77.25" customHeight="1" x14ac:dyDescent="0.25">
      <c r="A19" s="529"/>
      <c r="B19" s="173">
        <v>44229</v>
      </c>
      <c r="C19" s="165" t="s">
        <v>372</v>
      </c>
      <c r="D19" s="170" t="s">
        <v>373</v>
      </c>
      <c r="E19" s="170" t="s">
        <v>374</v>
      </c>
      <c r="F19" s="171" t="s">
        <v>31</v>
      </c>
      <c r="G19" s="172">
        <v>44228</v>
      </c>
      <c r="H19" s="172">
        <v>44377</v>
      </c>
      <c r="I19" s="143"/>
      <c r="J19" s="144"/>
      <c r="K19" s="145"/>
      <c r="L19" s="144"/>
      <c r="M19" s="144"/>
      <c r="N19" s="144"/>
      <c r="O19" s="144"/>
      <c r="P19" s="150"/>
      <c r="Q19" s="150"/>
      <c r="R19" s="147"/>
      <c r="S19" s="151"/>
      <c r="T19" s="152"/>
      <c r="U19" s="146"/>
      <c r="V19" s="146"/>
      <c r="W19" s="148"/>
      <c r="X19" s="148"/>
      <c r="Y19" s="149"/>
      <c r="Z19" s="148"/>
      <c r="AA19" s="148"/>
      <c r="AB19" s="148"/>
      <c r="AC19" s="148"/>
      <c r="AD19" s="127"/>
      <c r="AE19" s="127"/>
      <c r="AF19" s="127"/>
      <c r="AG19" s="127"/>
    </row>
    <row r="20" spans="1:33" ht="77.25" customHeight="1" x14ac:dyDescent="0.25">
      <c r="A20" s="529"/>
      <c r="B20" s="173">
        <v>44257</v>
      </c>
      <c r="C20" s="174" t="s">
        <v>375</v>
      </c>
      <c r="D20" s="170" t="s">
        <v>376</v>
      </c>
      <c r="E20" s="170" t="s">
        <v>377</v>
      </c>
      <c r="F20" s="163" t="s">
        <v>419</v>
      </c>
      <c r="G20" s="172">
        <v>44228</v>
      </c>
      <c r="H20" s="172">
        <v>44346</v>
      </c>
      <c r="I20" s="143"/>
      <c r="J20" s="144"/>
      <c r="K20" s="145"/>
      <c r="L20" s="144"/>
      <c r="M20" s="144"/>
      <c r="N20" s="144"/>
      <c r="O20" s="144"/>
      <c r="P20" s="150"/>
      <c r="Q20" s="150"/>
      <c r="R20" s="147"/>
      <c r="S20" s="151"/>
      <c r="T20" s="152"/>
      <c r="U20" s="146"/>
      <c r="V20" s="146"/>
      <c r="W20" s="148"/>
      <c r="X20" s="148"/>
      <c r="Y20" s="149"/>
      <c r="Z20" s="148"/>
      <c r="AA20" s="148"/>
      <c r="AB20" s="148"/>
      <c r="AC20" s="148"/>
      <c r="AD20" s="127"/>
      <c r="AE20" s="127"/>
      <c r="AF20" s="127"/>
      <c r="AG20" s="127"/>
    </row>
    <row r="21" spans="1:33" ht="100.5" customHeight="1" x14ac:dyDescent="0.25">
      <c r="A21" s="529"/>
      <c r="B21" s="173">
        <v>44288</v>
      </c>
      <c r="C21" s="165" t="s">
        <v>429</v>
      </c>
      <c r="D21" s="175" t="s">
        <v>378</v>
      </c>
      <c r="E21" s="170" t="s">
        <v>379</v>
      </c>
      <c r="F21" s="163" t="s">
        <v>419</v>
      </c>
      <c r="G21" s="172">
        <v>44256</v>
      </c>
      <c r="H21" s="172">
        <v>44530</v>
      </c>
      <c r="I21" s="143"/>
      <c r="J21" s="144"/>
      <c r="K21" s="145"/>
      <c r="L21" s="144"/>
      <c r="M21" s="144"/>
      <c r="N21" s="144"/>
      <c r="O21" s="144"/>
      <c r="P21" s="150"/>
      <c r="Q21" s="150"/>
      <c r="R21" s="147"/>
      <c r="S21" s="151"/>
      <c r="T21" s="152"/>
      <c r="U21" s="146"/>
      <c r="V21" s="146"/>
      <c r="W21" s="148"/>
      <c r="X21" s="148"/>
      <c r="Y21" s="149"/>
      <c r="Z21" s="148"/>
      <c r="AA21" s="148"/>
      <c r="AB21" s="148"/>
      <c r="AC21" s="148"/>
      <c r="AD21" s="127"/>
      <c r="AE21" s="127"/>
      <c r="AF21" s="127"/>
      <c r="AG21" s="127"/>
    </row>
    <row r="22" spans="1:33" ht="100.5" customHeight="1" x14ac:dyDescent="0.25">
      <c r="A22" s="529"/>
      <c r="B22" s="173">
        <v>44318</v>
      </c>
      <c r="C22" s="165" t="s">
        <v>420</v>
      </c>
      <c r="D22" s="175" t="s">
        <v>421</v>
      </c>
      <c r="E22" s="170" t="s">
        <v>380</v>
      </c>
      <c r="F22" s="163" t="s">
        <v>422</v>
      </c>
      <c r="G22" s="172">
        <v>44317</v>
      </c>
      <c r="H22" s="172">
        <v>44530</v>
      </c>
      <c r="I22" s="143"/>
      <c r="J22" s="144"/>
      <c r="K22" s="145"/>
      <c r="L22" s="144"/>
      <c r="M22" s="144"/>
      <c r="N22" s="144"/>
      <c r="O22" s="144"/>
      <c r="P22" s="150"/>
      <c r="Q22" s="150"/>
      <c r="R22" s="147"/>
      <c r="S22" s="151"/>
      <c r="T22" s="152"/>
      <c r="U22" s="146"/>
      <c r="V22" s="146"/>
      <c r="W22" s="148"/>
      <c r="X22" s="148"/>
      <c r="Y22" s="149"/>
      <c r="Z22" s="148"/>
      <c r="AA22" s="148"/>
      <c r="AB22" s="148"/>
      <c r="AC22" s="148"/>
      <c r="AD22" s="127"/>
      <c r="AE22" s="127"/>
      <c r="AF22" s="127"/>
      <c r="AG22" s="127"/>
    </row>
    <row r="23" spans="1:33" ht="77.25" customHeight="1" x14ac:dyDescent="0.25">
      <c r="A23" s="529"/>
      <c r="B23" s="168">
        <v>44349</v>
      </c>
      <c r="C23" s="175" t="s">
        <v>381</v>
      </c>
      <c r="D23" s="170" t="s">
        <v>382</v>
      </c>
      <c r="E23" s="171" t="s">
        <v>383</v>
      </c>
      <c r="F23" s="171" t="s">
        <v>384</v>
      </c>
      <c r="G23" s="172">
        <v>44256</v>
      </c>
      <c r="H23" s="172">
        <v>44530</v>
      </c>
      <c r="I23" s="143"/>
      <c r="J23" s="144"/>
      <c r="K23" s="145"/>
      <c r="L23" s="144"/>
      <c r="M23" s="144"/>
      <c r="N23" s="144"/>
      <c r="O23" s="144"/>
      <c r="P23" s="150"/>
      <c r="Q23" s="150"/>
      <c r="R23" s="147"/>
      <c r="S23" s="151"/>
      <c r="T23" s="152"/>
      <c r="U23" s="146"/>
      <c r="V23" s="146"/>
      <c r="W23" s="148"/>
      <c r="X23" s="148"/>
      <c r="Y23" s="149"/>
      <c r="Z23" s="148"/>
      <c r="AA23" s="148"/>
      <c r="AB23" s="148"/>
      <c r="AC23" s="148"/>
      <c r="AD23" s="127"/>
      <c r="AE23" s="127"/>
      <c r="AF23" s="127"/>
      <c r="AG23" s="127"/>
    </row>
    <row r="24" spans="1:33" ht="84" customHeight="1" x14ac:dyDescent="0.25">
      <c r="A24" s="528" t="s">
        <v>484</v>
      </c>
      <c r="B24" s="168">
        <v>44199</v>
      </c>
      <c r="C24" s="161" t="s">
        <v>385</v>
      </c>
      <c r="D24" s="162" t="s">
        <v>386</v>
      </c>
      <c r="E24" s="163" t="s">
        <v>387</v>
      </c>
      <c r="F24" s="176" t="s">
        <v>31</v>
      </c>
      <c r="G24" s="164">
        <v>44378</v>
      </c>
      <c r="H24" s="164">
        <v>44469</v>
      </c>
      <c r="I24" s="143"/>
      <c r="J24" s="144"/>
      <c r="K24" s="145"/>
      <c r="L24" s="144"/>
      <c r="M24" s="144"/>
      <c r="N24" s="144"/>
      <c r="O24" s="144"/>
      <c r="P24" s="146"/>
      <c r="Q24" s="146"/>
      <c r="R24" s="147"/>
      <c r="S24" s="146"/>
      <c r="T24" s="146"/>
      <c r="U24" s="146"/>
      <c r="V24" s="146"/>
      <c r="W24" s="148"/>
      <c r="X24" s="148"/>
      <c r="Y24" s="149"/>
      <c r="Z24" s="148"/>
      <c r="AA24" s="148"/>
      <c r="AB24" s="148"/>
      <c r="AC24" s="148"/>
      <c r="AD24" s="127"/>
      <c r="AE24" s="127"/>
      <c r="AF24" s="127"/>
      <c r="AG24" s="127"/>
    </row>
    <row r="25" spans="1:33" ht="87" customHeight="1" x14ac:dyDescent="0.25">
      <c r="A25" s="529"/>
      <c r="B25" s="168">
        <v>44230</v>
      </c>
      <c r="C25" s="161" t="s">
        <v>388</v>
      </c>
      <c r="D25" s="162" t="s">
        <v>389</v>
      </c>
      <c r="E25" s="163" t="s">
        <v>390</v>
      </c>
      <c r="F25" s="176" t="s">
        <v>391</v>
      </c>
      <c r="G25" s="164">
        <v>44440</v>
      </c>
      <c r="H25" s="164">
        <v>44500</v>
      </c>
      <c r="I25" s="143"/>
      <c r="J25" s="144"/>
      <c r="K25" s="145"/>
      <c r="L25" s="144"/>
      <c r="M25" s="144"/>
      <c r="N25" s="144"/>
      <c r="O25" s="144"/>
      <c r="P25" s="146"/>
      <c r="Q25" s="146"/>
      <c r="R25" s="147"/>
      <c r="S25" s="146"/>
      <c r="T25" s="146"/>
      <c r="U25" s="146"/>
      <c r="V25" s="146"/>
      <c r="W25" s="148"/>
      <c r="X25" s="148"/>
      <c r="Y25" s="149"/>
      <c r="Z25" s="148"/>
      <c r="AA25" s="148"/>
      <c r="AB25" s="148"/>
      <c r="AC25" s="148"/>
      <c r="AD25" s="127"/>
      <c r="AE25" s="127"/>
      <c r="AF25" s="127"/>
      <c r="AG25" s="127"/>
    </row>
    <row r="26" spans="1:33" ht="84.75" customHeight="1" x14ac:dyDescent="0.25">
      <c r="A26" s="339"/>
      <c r="B26" s="168">
        <v>44258</v>
      </c>
      <c r="C26" s="161" t="s">
        <v>392</v>
      </c>
      <c r="D26" s="162" t="s">
        <v>393</v>
      </c>
      <c r="E26" s="163" t="s">
        <v>394</v>
      </c>
      <c r="F26" s="163" t="s">
        <v>31</v>
      </c>
      <c r="G26" s="164">
        <v>44501</v>
      </c>
      <c r="H26" s="164">
        <v>44550</v>
      </c>
      <c r="I26" s="143"/>
      <c r="J26" s="144"/>
      <c r="K26" s="145"/>
      <c r="L26" s="144"/>
      <c r="M26" s="144"/>
      <c r="N26" s="144"/>
      <c r="O26" s="144"/>
      <c r="P26" s="146"/>
      <c r="Q26" s="146"/>
      <c r="R26" s="147"/>
      <c r="S26" s="146"/>
      <c r="T26" s="146"/>
      <c r="U26" s="146"/>
      <c r="V26" s="146"/>
      <c r="W26" s="148"/>
      <c r="X26" s="148"/>
      <c r="Y26" s="149"/>
      <c r="Z26" s="148"/>
      <c r="AA26" s="148"/>
      <c r="AB26" s="148"/>
      <c r="AC26" s="148"/>
      <c r="AD26" s="127"/>
      <c r="AE26" s="127"/>
      <c r="AF26" s="127"/>
      <c r="AG26" s="127"/>
    </row>
    <row r="27" spans="1:33" x14ac:dyDescent="0.25">
      <c r="A27" s="473" t="s">
        <v>59</v>
      </c>
      <c r="B27" s="373"/>
      <c r="C27" s="134" t="s">
        <v>60</v>
      </c>
      <c r="D27" s="374" t="s">
        <v>61</v>
      </c>
      <c r="E27" s="375"/>
      <c r="F27" s="375"/>
      <c r="G27" s="375"/>
      <c r="H27" s="373"/>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row>
    <row r="28" spans="1:33" x14ac:dyDescent="0.25">
      <c r="A28" s="503">
        <f>C6</f>
        <v>44371</v>
      </c>
      <c r="B28" s="369"/>
      <c r="C28" s="178">
        <v>1</v>
      </c>
      <c r="D28" s="376" t="s">
        <v>62</v>
      </c>
      <c r="E28" s="377"/>
      <c r="F28" s="377"/>
      <c r="G28" s="377"/>
      <c r="H28" s="37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row>
    <row r="29" spans="1:33" x14ac:dyDescent="0.25">
      <c r="A29" s="503">
        <v>44343</v>
      </c>
      <c r="B29" s="369"/>
      <c r="C29" s="215">
        <v>2</v>
      </c>
      <c r="D29" s="376" t="s">
        <v>443</v>
      </c>
      <c r="E29" s="377"/>
      <c r="F29" s="377"/>
      <c r="G29" s="377"/>
      <c r="H29" s="37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row>
    <row r="30" spans="1:33" s="258" customFormat="1" x14ac:dyDescent="0.25">
      <c r="A30" s="503">
        <f>C6</f>
        <v>44371</v>
      </c>
      <c r="B30" s="369"/>
      <c r="C30" s="215">
        <v>3</v>
      </c>
      <c r="D30" s="376" t="s">
        <v>443</v>
      </c>
      <c r="E30" s="377"/>
      <c r="F30" s="377"/>
      <c r="G30" s="377"/>
      <c r="H30" s="37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row>
    <row r="31" spans="1:33" s="258" customFormat="1" x14ac:dyDescent="0.25">
      <c r="A31" s="503"/>
      <c r="B31" s="369"/>
      <c r="C31" s="215"/>
      <c r="D31" s="376"/>
      <c r="E31" s="377"/>
      <c r="F31" s="377"/>
      <c r="G31" s="377"/>
      <c r="H31" s="37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row>
    <row r="32" spans="1:33" x14ac:dyDescent="0.25">
      <c r="A32" s="207"/>
      <c r="B32" s="208"/>
      <c r="C32" s="208"/>
      <c r="D32" s="209"/>
      <c r="E32" s="210"/>
      <c r="F32" s="210"/>
      <c r="G32" s="210"/>
      <c r="H32" s="211"/>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row>
    <row r="33" spans="1:33" ht="30.75" customHeight="1" x14ac:dyDescent="0.25">
      <c r="A33" s="372" t="s">
        <v>63</v>
      </c>
      <c r="B33" s="375"/>
      <c r="C33" s="375"/>
      <c r="D33" s="373"/>
      <c r="E33" s="206" t="s">
        <v>64</v>
      </c>
      <c r="F33" s="539" t="s">
        <v>65</v>
      </c>
      <c r="G33" s="540"/>
      <c r="H33" s="541"/>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row>
    <row r="34" spans="1:33" ht="20.25" customHeight="1" x14ac:dyDescent="0.25">
      <c r="A34" s="372" t="s">
        <v>66</v>
      </c>
      <c r="B34" s="494"/>
      <c r="C34" s="400" t="s">
        <v>464</v>
      </c>
      <c r="D34" s="316"/>
      <c r="E34" s="466" t="s">
        <v>223</v>
      </c>
      <c r="F34" s="325" t="s">
        <v>480</v>
      </c>
      <c r="G34" s="325"/>
      <c r="H34" s="325"/>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row>
    <row r="35" spans="1:33" ht="21.75" customHeight="1" x14ac:dyDescent="0.25">
      <c r="A35" s="399"/>
      <c r="B35" s="427"/>
      <c r="C35" s="316"/>
      <c r="D35" s="316"/>
      <c r="E35" s="314"/>
      <c r="F35" s="325"/>
      <c r="G35" s="325"/>
      <c r="H35" s="325"/>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row>
    <row r="36" spans="1:33" ht="21.75" customHeight="1" x14ac:dyDescent="0.25">
      <c r="A36" s="372" t="s">
        <v>68</v>
      </c>
      <c r="B36" s="494"/>
      <c r="C36" s="466" t="s">
        <v>465</v>
      </c>
      <c r="D36" s="466"/>
      <c r="E36" s="466" t="s">
        <v>395</v>
      </c>
      <c r="F36" s="542"/>
      <c r="G36" s="543"/>
      <c r="H36" s="544"/>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row>
    <row r="37" spans="1:33" ht="21" customHeight="1" x14ac:dyDescent="0.25">
      <c r="A37" s="399"/>
      <c r="B37" s="427"/>
      <c r="C37" s="466"/>
      <c r="D37" s="466"/>
      <c r="E37" s="314"/>
      <c r="F37" s="545"/>
      <c r="G37" s="546"/>
      <c r="H37" s="54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row>
    <row r="38" spans="1:33" ht="34.5" customHeight="1" x14ac:dyDescent="0.25">
      <c r="A38" s="423" t="s">
        <v>71</v>
      </c>
      <c r="B38" s="424"/>
      <c r="C38" s="466" t="s">
        <v>467</v>
      </c>
      <c r="D38" s="466"/>
      <c r="E38" s="466" t="s">
        <v>396</v>
      </c>
      <c r="F38" s="542"/>
      <c r="G38" s="543"/>
      <c r="H38" s="544"/>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row>
    <row r="39" spans="1:33" ht="34.5" customHeight="1" x14ac:dyDescent="0.25">
      <c r="A39" s="399"/>
      <c r="B39" s="427"/>
      <c r="C39" s="466"/>
      <c r="D39" s="466"/>
      <c r="E39" s="314"/>
      <c r="F39" s="545"/>
      <c r="G39" s="546"/>
      <c r="H39" s="54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row>
    <row r="40" spans="1:33" ht="14.25" customHeight="1" x14ac:dyDescent="0.25">
      <c r="A40" s="127"/>
      <c r="B40" s="127"/>
      <c r="C40" s="127"/>
      <c r="D40" s="127"/>
      <c r="E40" s="127"/>
      <c r="F40" s="127"/>
      <c r="G40" s="153"/>
      <c r="H40" s="153"/>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row>
    <row r="41" spans="1:33" ht="14.25" customHeight="1" x14ac:dyDescent="0.25">
      <c r="A41" s="127"/>
      <c r="B41" s="127"/>
      <c r="C41" s="127"/>
      <c r="D41" s="127"/>
      <c r="E41" s="127"/>
      <c r="F41" s="127"/>
      <c r="G41" s="153"/>
      <c r="H41" s="153"/>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row>
    <row r="42" spans="1:33" ht="14.25" customHeight="1" x14ac:dyDescent="0.25">
      <c r="A42" s="127"/>
      <c r="B42" s="127"/>
      <c r="C42" s="127"/>
      <c r="D42" s="127"/>
      <c r="E42" s="127"/>
      <c r="F42" s="127"/>
      <c r="G42" s="153"/>
      <c r="H42" s="153"/>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row>
    <row r="43" spans="1:33" ht="14.25" customHeight="1" x14ac:dyDescent="0.25">
      <c r="A43" s="127"/>
      <c r="B43" s="127"/>
      <c r="C43" s="127"/>
      <c r="D43" s="127"/>
      <c r="E43" s="127"/>
      <c r="F43" s="127"/>
      <c r="G43" s="153"/>
      <c r="H43" s="153"/>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row>
    <row r="44" spans="1:33" ht="14.25" customHeight="1" x14ac:dyDescent="0.25">
      <c r="A44" s="127"/>
      <c r="B44" s="127"/>
      <c r="C44" s="127"/>
      <c r="D44" s="127"/>
      <c r="E44" s="127"/>
      <c r="F44" s="127"/>
      <c r="G44" s="153"/>
      <c r="H44" s="153"/>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row>
    <row r="45" spans="1:33" ht="14.25" customHeight="1" x14ac:dyDescent="0.25">
      <c r="A45" s="127"/>
      <c r="B45" s="127"/>
      <c r="C45" s="127"/>
      <c r="D45" s="127"/>
      <c r="E45" s="127"/>
      <c r="F45" s="127"/>
      <c r="G45" s="153"/>
      <c r="H45" s="153"/>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row>
    <row r="46" spans="1:33" ht="14.25" customHeight="1" x14ac:dyDescent="0.25">
      <c r="A46" s="127"/>
      <c r="B46" s="127"/>
      <c r="C46" s="127"/>
      <c r="D46" s="127"/>
      <c r="E46" s="127"/>
      <c r="F46" s="127"/>
      <c r="G46" s="153"/>
      <c r="H46" s="153"/>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row>
    <row r="47" spans="1:33" ht="14.25" customHeight="1" x14ac:dyDescent="0.25">
      <c r="A47" s="127"/>
      <c r="B47" s="127"/>
      <c r="C47" s="127"/>
      <c r="D47" s="127"/>
      <c r="E47" s="127"/>
      <c r="F47" s="127"/>
      <c r="G47" s="153"/>
      <c r="H47" s="153"/>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row>
    <row r="48" spans="1:33" ht="14.25" customHeight="1" x14ac:dyDescent="0.25">
      <c r="A48" s="127"/>
      <c r="B48" s="127"/>
      <c r="C48" s="127"/>
      <c r="D48" s="127"/>
      <c r="E48" s="127"/>
      <c r="F48" s="127"/>
      <c r="G48" s="153"/>
      <c r="H48" s="153"/>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row>
    <row r="49" spans="1:33" ht="14.25" customHeight="1" x14ac:dyDescent="0.25">
      <c r="A49" s="127"/>
      <c r="B49" s="127"/>
      <c r="C49" s="127"/>
      <c r="D49" s="127"/>
      <c r="E49" s="127"/>
      <c r="F49" s="127"/>
      <c r="G49" s="153"/>
      <c r="H49" s="153"/>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row>
    <row r="50" spans="1:33" ht="14.25" customHeight="1" x14ac:dyDescent="0.25">
      <c r="A50" s="127"/>
      <c r="B50" s="127"/>
      <c r="C50" s="127"/>
      <c r="D50" s="127"/>
      <c r="E50" s="127"/>
      <c r="F50" s="127"/>
      <c r="G50" s="153"/>
      <c r="H50" s="153"/>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row>
    <row r="51" spans="1:33" ht="14.25" customHeight="1" x14ac:dyDescent="0.25">
      <c r="A51" s="127"/>
      <c r="B51" s="127"/>
      <c r="C51" s="127"/>
      <c r="D51" s="127"/>
      <c r="E51" s="127"/>
      <c r="F51" s="127"/>
      <c r="G51" s="153"/>
      <c r="H51" s="153"/>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row>
    <row r="52" spans="1:33" ht="14.25" customHeight="1" x14ac:dyDescent="0.25">
      <c r="A52" s="127"/>
      <c r="B52" s="127"/>
      <c r="C52" s="127"/>
      <c r="D52" s="127"/>
      <c r="E52" s="127"/>
      <c r="F52" s="127"/>
      <c r="G52" s="153"/>
      <c r="H52" s="153"/>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row>
    <row r="53" spans="1:33" ht="14.25" customHeight="1" x14ac:dyDescent="0.25">
      <c r="A53" s="127"/>
      <c r="B53" s="127"/>
      <c r="C53" s="127"/>
      <c r="D53" s="127"/>
      <c r="E53" s="127"/>
      <c r="F53" s="127"/>
      <c r="G53" s="153"/>
      <c r="H53" s="153"/>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row>
    <row r="54" spans="1:33" ht="14.25" customHeight="1" x14ac:dyDescent="0.25">
      <c r="A54" s="127"/>
      <c r="B54" s="127"/>
      <c r="C54" s="127"/>
      <c r="D54" s="127"/>
      <c r="E54" s="127"/>
      <c r="F54" s="127"/>
      <c r="G54" s="153"/>
      <c r="H54" s="153"/>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row>
    <row r="55" spans="1:33" ht="14.25" customHeight="1" x14ac:dyDescent="0.25">
      <c r="A55" s="127"/>
      <c r="B55" s="127"/>
      <c r="C55" s="127"/>
      <c r="D55" s="127"/>
      <c r="E55" s="127"/>
      <c r="F55" s="127"/>
      <c r="G55" s="153"/>
      <c r="H55" s="153"/>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row>
    <row r="56" spans="1:33" ht="14.25" customHeight="1" x14ac:dyDescent="0.25">
      <c r="A56" s="127"/>
      <c r="B56" s="127"/>
      <c r="C56" s="127"/>
      <c r="D56" s="127"/>
      <c r="E56" s="127"/>
      <c r="F56" s="127"/>
      <c r="G56" s="153"/>
      <c r="H56" s="153"/>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row>
    <row r="57" spans="1:33" ht="14.25" customHeight="1" x14ac:dyDescent="0.25">
      <c r="A57" s="127"/>
      <c r="B57" s="127"/>
      <c r="C57" s="127"/>
      <c r="D57" s="127"/>
      <c r="E57" s="127"/>
      <c r="F57" s="127"/>
      <c r="G57" s="153"/>
      <c r="H57" s="153"/>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row>
    <row r="58" spans="1:33" ht="14.25" customHeight="1" x14ac:dyDescent="0.25">
      <c r="A58" s="127"/>
      <c r="B58" s="127"/>
      <c r="C58" s="127"/>
      <c r="D58" s="127"/>
      <c r="E58" s="127"/>
      <c r="F58" s="127"/>
      <c r="G58" s="153"/>
      <c r="H58" s="153"/>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row>
    <row r="59" spans="1:33" ht="14.25" customHeight="1" x14ac:dyDescent="0.25">
      <c r="A59" s="127"/>
      <c r="B59" s="127"/>
      <c r="C59" s="127"/>
      <c r="D59" s="127"/>
      <c r="E59" s="127"/>
      <c r="F59" s="127"/>
      <c r="G59" s="153"/>
      <c r="H59" s="153"/>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row>
    <row r="60" spans="1:33" ht="14.25" customHeight="1" x14ac:dyDescent="0.25">
      <c r="A60" s="127"/>
      <c r="B60" s="127"/>
      <c r="C60" s="127"/>
      <c r="D60" s="127"/>
      <c r="E60" s="127"/>
      <c r="F60" s="127"/>
      <c r="G60" s="153"/>
      <c r="H60" s="153"/>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row>
    <row r="61" spans="1:33" ht="14.25" customHeight="1" x14ac:dyDescent="0.25">
      <c r="A61" s="127"/>
      <c r="B61" s="127"/>
      <c r="C61" s="127"/>
      <c r="D61" s="127"/>
      <c r="E61" s="127"/>
      <c r="F61" s="127"/>
      <c r="G61" s="153"/>
      <c r="H61" s="153"/>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row>
    <row r="62" spans="1:33" ht="14.25" customHeight="1" x14ac:dyDescent="0.25">
      <c r="A62" s="127"/>
      <c r="B62" s="127"/>
      <c r="C62" s="127"/>
      <c r="D62" s="127"/>
      <c r="E62" s="127"/>
      <c r="F62" s="127"/>
      <c r="G62" s="153"/>
      <c r="H62" s="153"/>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row>
    <row r="63" spans="1:33" ht="14.25" customHeight="1" x14ac:dyDescent="0.25">
      <c r="A63" s="127"/>
      <c r="B63" s="127"/>
      <c r="C63" s="127"/>
      <c r="D63" s="127"/>
      <c r="E63" s="127"/>
      <c r="F63" s="127"/>
      <c r="G63" s="153"/>
      <c r="H63" s="153"/>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row>
    <row r="64" spans="1:33" ht="14.25" customHeight="1" x14ac:dyDescent="0.25">
      <c r="A64" s="127"/>
      <c r="B64" s="127"/>
      <c r="C64" s="127"/>
      <c r="D64" s="127"/>
      <c r="E64" s="127"/>
      <c r="F64" s="127"/>
      <c r="G64" s="153"/>
      <c r="H64" s="153"/>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row>
    <row r="65" spans="1:33" ht="14.25" customHeight="1" x14ac:dyDescent="0.25">
      <c r="A65" s="127"/>
      <c r="B65" s="127"/>
      <c r="C65" s="127"/>
      <c r="D65" s="127"/>
      <c r="E65" s="127"/>
      <c r="F65" s="127"/>
      <c r="G65" s="153"/>
      <c r="H65" s="153"/>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row>
    <row r="66" spans="1:33" ht="14.25" customHeight="1" x14ac:dyDescent="0.25">
      <c r="A66" s="127"/>
      <c r="B66" s="127"/>
      <c r="C66" s="127"/>
      <c r="D66" s="127"/>
      <c r="E66" s="127"/>
      <c r="F66" s="127"/>
      <c r="G66" s="153"/>
      <c r="H66" s="153"/>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row>
    <row r="67" spans="1:33" ht="14.25" customHeight="1" x14ac:dyDescent="0.25">
      <c r="A67" s="127"/>
      <c r="B67" s="127"/>
      <c r="C67" s="127"/>
      <c r="D67" s="127"/>
      <c r="E67" s="127"/>
      <c r="F67" s="127"/>
      <c r="G67" s="153"/>
      <c r="H67" s="153"/>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row>
    <row r="68" spans="1:33" ht="14.25" customHeight="1" x14ac:dyDescent="0.25">
      <c r="A68" s="127"/>
      <c r="B68" s="127"/>
      <c r="C68" s="127"/>
      <c r="D68" s="127"/>
      <c r="E68" s="127"/>
      <c r="F68" s="127"/>
      <c r="G68" s="153"/>
      <c r="H68" s="153"/>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row>
    <row r="69" spans="1:33" ht="14.25" customHeight="1" x14ac:dyDescent="0.25">
      <c r="A69" s="127"/>
      <c r="B69" s="127"/>
      <c r="C69" s="127"/>
      <c r="D69" s="127"/>
      <c r="E69" s="127"/>
      <c r="F69" s="127"/>
      <c r="G69" s="153"/>
      <c r="H69" s="153"/>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row>
    <row r="70" spans="1:33" ht="14.25" customHeight="1" x14ac:dyDescent="0.25">
      <c r="A70" s="127"/>
      <c r="B70" s="127"/>
      <c r="C70" s="127"/>
      <c r="D70" s="127"/>
      <c r="E70" s="127"/>
      <c r="F70" s="127"/>
      <c r="G70" s="153"/>
      <c r="H70" s="153"/>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row>
    <row r="71" spans="1:33" ht="14.25" customHeight="1" x14ac:dyDescent="0.25">
      <c r="A71" s="127"/>
      <c r="B71" s="127"/>
      <c r="C71" s="127"/>
      <c r="D71" s="127"/>
      <c r="E71" s="127"/>
      <c r="F71" s="127"/>
      <c r="G71" s="153"/>
      <c r="H71" s="153"/>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row>
    <row r="72" spans="1:33" ht="14.25" customHeight="1" x14ac:dyDescent="0.25">
      <c r="A72" s="127"/>
      <c r="B72" s="127"/>
      <c r="C72" s="127"/>
      <c r="D72" s="127"/>
      <c r="E72" s="127"/>
      <c r="F72" s="127"/>
      <c r="G72" s="153"/>
      <c r="H72" s="153"/>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row>
    <row r="73" spans="1:33" ht="14.25" customHeight="1" x14ac:dyDescent="0.25">
      <c r="A73" s="127"/>
      <c r="B73" s="127"/>
      <c r="C73" s="127"/>
      <c r="D73" s="127"/>
      <c r="E73" s="127"/>
      <c r="F73" s="127"/>
      <c r="G73" s="153"/>
      <c r="H73" s="153"/>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row>
    <row r="74" spans="1:33" ht="14.25" customHeight="1" x14ac:dyDescent="0.25">
      <c r="A74" s="127"/>
      <c r="B74" s="127"/>
      <c r="C74" s="127"/>
      <c r="D74" s="127"/>
      <c r="E74" s="127"/>
      <c r="F74" s="127"/>
      <c r="G74" s="153"/>
      <c r="H74" s="153"/>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row>
    <row r="75" spans="1:33" ht="14.25" customHeight="1" x14ac:dyDescent="0.25">
      <c r="A75" s="127"/>
      <c r="B75" s="127"/>
      <c r="C75" s="127"/>
      <c r="D75" s="127"/>
      <c r="E75" s="127"/>
      <c r="F75" s="127"/>
      <c r="G75" s="153"/>
      <c r="H75" s="153"/>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row>
    <row r="76" spans="1:33" ht="14.25" customHeight="1" x14ac:dyDescent="0.25">
      <c r="A76" s="127"/>
      <c r="B76" s="127"/>
      <c r="C76" s="127"/>
      <c r="D76" s="127"/>
      <c r="E76" s="127"/>
      <c r="F76" s="127"/>
      <c r="G76" s="153"/>
      <c r="H76" s="153"/>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row>
    <row r="77" spans="1:33" ht="14.25" customHeight="1" x14ac:dyDescent="0.25">
      <c r="A77" s="127"/>
      <c r="B77" s="127"/>
      <c r="C77" s="127"/>
      <c r="D77" s="127"/>
      <c r="E77" s="127"/>
      <c r="F77" s="127"/>
      <c r="G77" s="153"/>
      <c r="H77" s="153"/>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row>
    <row r="78" spans="1:33" ht="14.25" customHeight="1" x14ac:dyDescent="0.25">
      <c r="A78" s="127"/>
      <c r="B78" s="127"/>
      <c r="C78" s="127"/>
      <c r="D78" s="127"/>
      <c r="E78" s="127"/>
      <c r="F78" s="127"/>
      <c r="G78" s="153"/>
      <c r="H78" s="153"/>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row>
    <row r="79" spans="1:33" ht="14.25" customHeight="1" x14ac:dyDescent="0.25">
      <c r="A79" s="127"/>
      <c r="B79" s="127"/>
      <c r="C79" s="127"/>
      <c r="D79" s="127"/>
      <c r="E79" s="127"/>
      <c r="F79" s="127"/>
      <c r="G79" s="153"/>
      <c r="H79" s="153"/>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row>
    <row r="80" spans="1:33" ht="14.25" customHeight="1" x14ac:dyDescent="0.25">
      <c r="A80" s="127"/>
      <c r="B80" s="127"/>
      <c r="C80" s="127"/>
      <c r="D80" s="127"/>
      <c r="E80" s="127"/>
      <c r="F80" s="127"/>
      <c r="G80" s="153"/>
      <c r="H80" s="153"/>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row>
    <row r="81" spans="1:33" ht="14.25" customHeight="1" x14ac:dyDescent="0.25">
      <c r="A81" s="127"/>
      <c r="B81" s="127"/>
      <c r="C81" s="127"/>
      <c r="D81" s="127"/>
      <c r="E81" s="127"/>
      <c r="F81" s="127"/>
      <c r="G81" s="153"/>
      <c r="H81" s="153"/>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row>
    <row r="82" spans="1:33" ht="14.25" customHeight="1" x14ac:dyDescent="0.25">
      <c r="A82" s="127"/>
      <c r="B82" s="127"/>
      <c r="C82" s="127"/>
      <c r="D82" s="127"/>
      <c r="E82" s="127"/>
      <c r="F82" s="127"/>
      <c r="G82" s="153"/>
      <c r="H82" s="153"/>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row>
    <row r="83" spans="1:33" ht="14.25" customHeight="1" x14ac:dyDescent="0.25">
      <c r="A83" s="127"/>
      <c r="B83" s="127"/>
      <c r="C83" s="127"/>
      <c r="D83" s="127"/>
      <c r="E83" s="127"/>
      <c r="F83" s="127"/>
      <c r="G83" s="153"/>
      <c r="H83" s="153"/>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row>
    <row r="84" spans="1:33" ht="14.25" customHeight="1" x14ac:dyDescent="0.25">
      <c r="A84" s="127"/>
      <c r="B84" s="127"/>
      <c r="C84" s="127"/>
      <c r="D84" s="127"/>
      <c r="E84" s="127"/>
      <c r="F84" s="127"/>
      <c r="G84" s="153"/>
      <c r="H84" s="153"/>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row>
    <row r="85" spans="1:33" ht="14.25" customHeight="1" x14ac:dyDescent="0.25">
      <c r="A85" s="127"/>
      <c r="B85" s="127"/>
      <c r="C85" s="127"/>
      <c r="D85" s="127"/>
      <c r="E85" s="127"/>
      <c r="F85" s="127"/>
      <c r="G85" s="153"/>
      <c r="H85" s="153"/>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row>
    <row r="86" spans="1:33" ht="14.25" customHeight="1" x14ac:dyDescent="0.25">
      <c r="A86" s="127"/>
      <c r="B86" s="127"/>
      <c r="C86" s="127"/>
      <c r="D86" s="127"/>
      <c r="E86" s="127"/>
      <c r="F86" s="127"/>
      <c r="G86" s="153"/>
      <c r="H86" s="153"/>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row>
    <row r="87" spans="1:33" ht="14.25" customHeight="1" x14ac:dyDescent="0.25">
      <c r="A87" s="127"/>
      <c r="B87" s="127"/>
      <c r="C87" s="127"/>
      <c r="D87" s="127"/>
      <c r="E87" s="127"/>
      <c r="F87" s="127"/>
      <c r="G87" s="153"/>
      <c r="H87" s="153"/>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row>
    <row r="88" spans="1:33" ht="14.25" customHeight="1" x14ac:dyDescent="0.25">
      <c r="A88" s="127"/>
      <c r="B88" s="127"/>
      <c r="C88" s="127"/>
      <c r="D88" s="127"/>
      <c r="E88" s="127"/>
      <c r="F88" s="127"/>
      <c r="G88" s="153"/>
      <c r="H88" s="153"/>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row>
    <row r="89" spans="1:33" ht="14.25" customHeight="1" x14ac:dyDescent="0.25">
      <c r="A89" s="127"/>
      <c r="B89" s="127"/>
      <c r="C89" s="127"/>
      <c r="D89" s="127"/>
      <c r="E89" s="127"/>
      <c r="F89" s="127"/>
      <c r="G89" s="153"/>
      <c r="H89" s="153"/>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row>
    <row r="90" spans="1:33" ht="14.25" customHeight="1" x14ac:dyDescent="0.25">
      <c r="A90" s="127"/>
      <c r="B90" s="127"/>
      <c r="C90" s="127"/>
      <c r="D90" s="127"/>
      <c r="E90" s="127"/>
      <c r="F90" s="127"/>
      <c r="G90" s="153"/>
      <c r="H90" s="153"/>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row>
    <row r="91" spans="1:33" ht="14.25" customHeight="1" x14ac:dyDescent="0.25">
      <c r="A91" s="127"/>
      <c r="B91" s="127"/>
      <c r="C91" s="127"/>
      <c r="D91" s="127"/>
      <c r="E91" s="127"/>
      <c r="F91" s="127"/>
      <c r="G91" s="153"/>
      <c r="H91" s="153"/>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row>
    <row r="92" spans="1:33" ht="14.25" customHeight="1" x14ac:dyDescent="0.25">
      <c r="A92" s="127"/>
      <c r="B92" s="127"/>
      <c r="C92" s="127"/>
      <c r="D92" s="127"/>
      <c r="E92" s="127"/>
      <c r="F92" s="127"/>
      <c r="G92" s="153"/>
      <c r="H92" s="153"/>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row>
    <row r="93" spans="1:33" ht="14.25" customHeight="1" x14ac:dyDescent="0.25">
      <c r="A93" s="127"/>
      <c r="B93" s="127"/>
      <c r="C93" s="127"/>
      <c r="D93" s="127"/>
      <c r="E93" s="127"/>
      <c r="F93" s="127"/>
      <c r="G93" s="153"/>
      <c r="H93" s="153"/>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row>
    <row r="94" spans="1:33" ht="14.25" customHeight="1" x14ac:dyDescent="0.25">
      <c r="A94" s="127"/>
      <c r="B94" s="127"/>
      <c r="C94" s="127"/>
      <c r="D94" s="127"/>
      <c r="E94" s="127"/>
      <c r="F94" s="127"/>
      <c r="G94" s="153"/>
      <c r="H94" s="153"/>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row>
    <row r="95" spans="1:33" ht="14.25" customHeight="1" x14ac:dyDescent="0.25">
      <c r="A95" s="127"/>
      <c r="B95" s="127"/>
      <c r="C95" s="127"/>
      <c r="D95" s="127"/>
      <c r="E95" s="127"/>
      <c r="F95" s="127"/>
      <c r="G95" s="153"/>
      <c r="H95" s="153"/>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row>
    <row r="96" spans="1:33" ht="14.25" customHeight="1" x14ac:dyDescent="0.25">
      <c r="A96" s="127"/>
      <c r="B96" s="127"/>
      <c r="C96" s="127"/>
      <c r="D96" s="127"/>
      <c r="E96" s="127"/>
      <c r="F96" s="127"/>
      <c r="G96" s="153"/>
      <c r="H96" s="153"/>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row>
    <row r="97" spans="1:33" ht="14.25" customHeight="1" x14ac:dyDescent="0.25">
      <c r="A97" s="127"/>
      <c r="B97" s="127"/>
      <c r="C97" s="127"/>
      <c r="D97" s="127"/>
      <c r="E97" s="127"/>
      <c r="F97" s="127"/>
      <c r="G97" s="153"/>
      <c r="H97" s="153"/>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row>
    <row r="98" spans="1:33" ht="14.25" customHeight="1" x14ac:dyDescent="0.25">
      <c r="A98" s="127"/>
      <c r="B98" s="127"/>
      <c r="C98" s="127"/>
      <c r="D98" s="127"/>
      <c r="E98" s="127"/>
      <c r="F98" s="127"/>
      <c r="G98" s="153"/>
      <c r="H98" s="153"/>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row>
    <row r="99" spans="1:33" ht="14.25" customHeight="1" x14ac:dyDescent="0.25">
      <c r="A99" s="127"/>
      <c r="B99" s="127"/>
      <c r="C99" s="127"/>
      <c r="D99" s="127"/>
      <c r="E99" s="127"/>
      <c r="F99" s="127"/>
      <c r="G99" s="153"/>
      <c r="H99" s="153"/>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row>
    <row r="100" spans="1:33" ht="14.25" customHeight="1" x14ac:dyDescent="0.25">
      <c r="A100" s="127"/>
      <c r="B100" s="127"/>
      <c r="C100" s="127"/>
      <c r="D100" s="127"/>
      <c r="E100" s="127"/>
      <c r="F100" s="127"/>
      <c r="G100" s="153"/>
      <c r="H100" s="153"/>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row>
    <row r="101" spans="1:33" ht="14.25" customHeight="1" x14ac:dyDescent="0.25">
      <c r="A101" s="127"/>
      <c r="B101" s="127"/>
      <c r="C101" s="127"/>
      <c r="D101" s="127"/>
      <c r="E101" s="127"/>
      <c r="F101" s="127"/>
      <c r="G101" s="153"/>
      <c r="H101" s="153"/>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row>
    <row r="102" spans="1:33" ht="14.25" customHeight="1" x14ac:dyDescent="0.25">
      <c r="A102" s="127"/>
      <c r="B102" s="127"/>
      <c r="C102" s="127"/>
      <c r="D102" s="127"/>
      <c r="E102" s="127"/>
      <c r="F102" s="127"/>
      <c r="G102" s="153"/>
      <c r="H102" s="153"/>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row>
    <row r="103" spans="1:33" ht="14.25" customHeight="1" x14ac:dyDescent="0.25">
      <c r="A103" s="127"/>
      <c r="B103" s="127"/>
      <c r="C103" s="127"/>
      <c r="D103" s="127"/>
      <c r="E103" s="127"/>
      <c r="F103" s="127"/>
      <c r="G103" s="153"/>
      <c r="H103" s="153"/>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row>
    <row r="104" spans="1:33" ht="14.25" customHeight="1" x14ac:dyDescent="0.25">
      <c r="A104" s="127"/>
      <c r="B104" s="127"/>
      <c r="C104" s="127"/>
      <c r="D104" s="127"/>
      <c r="E104" s="127"/>
      <c r="F104" s="127"/>
      <c r="G104" s="153"/>
      <c r="H104" s="153"/>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row>
    <row r="105" spans="1:33" ht="14.25" customHeight="1" x14ac:dyDescent="0.25">
      <c r="A105" s="127"/>
      <c r="B105" s="127"/>
      <c r="C105" s="127"/>
      <c r="D105" s="127"/>
      <c r="E105" s="127"/>
      <c r="F105" s="127"/>
      <c r="G105" s="153"/>
      <c r="H105" s="153"/>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row>
    <row r="106" spans="1:33" ht="14.25" customHeight="1" x14ac:dyDescent="0.25">
      <c r="A106" s="127"/>
      <c r="B106" s="127"/>
      <c r="C106" s="127"/>
      <c r="D106" s="127"/>
      <c r="E106" s="127"/>
      <c r="F106" s="127"/>
      <c r="G106" s="153"/>
      <c r="H106" s="153"/>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row>
    <row r="107" spans="1:33" ht="14.25" customHeight="1" x14ac:dyDescent="0.25">
      <c r="A107" s="127"/>
      <c r="B107" s="127"/>
      <c r="C107" s="127"/>
      <c r="D107" s="127"/>
      <c r="E107" s="127"/>
      <c r="F107" s="127"/>
      <c r="G107" s="153"/>
      <c r="H107" s="153"/>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row>
    <row r="108" spans="1:33" ht="14.25" customHeight="1" x14ac:dyDescent="0.25">
      <c r="A108" s="127"/>
      <c r="B108" s="127"/>
      <c r="C108" s="127"/>
      <c r="D108" s="127"/>
      <c r="E108" s="127"/>
      <c r="F108" s="127"/>
      <c r="G108" s="153"/>
      <c r="H108" s="153"/>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row>
    <row r="109" spans="1:33" ht="14.25" customHeight="1" x14ac:dyDescent="0.25">
      <c r="A109" s="127"/>
      <c r="B109" s="127"/>
      <c r="C109" s="127"/>
      <c r="D109" s="127"/>
      <c r="E109" s="127"/>
      <c r="F109" s="127"/>
      <c r="G109" s="153"/>
      <c r="H109" s="153"/>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row>
    <row r="110" spans="1:33" ht="14.25" customHeight="1" x14ac:dyDescent="0.25">
      <c r="A110" s="127"/>
      <c r="B110" s="127"/>
      <c r="C110" s="127"/>
      <c r="D110" s="127"/>
      <c r="E110" s="127"/>
      <c r="F110" s="127"/>
      <c r="G110" s="153"/>
      <c r="H110" s="153"/>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row>
    <row r="111" spans="1:33" ht="14.25" customHeight="1" x14ac:dyDescent="0.25">
      <c r="A111" s="127"/>
      <c r="B111" s="127"/>
      <c r="C111" s="127"/>
      <c r="D111" s="127"/>
      <c r="E111" s="127"/>
      <c r="F111" s="127"/>
      <c r="G111" s="153"/>
      <c r="H111" s="153"/>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row>
    <row r="112" spans="1:33" ht="14.25" customHeight="1" x14ac:dyDescent="0.25">
      <c r="A112" s="127"/>
      <c r="B112" s="127"/>
      <c r="C112" s="127"/>
      <c r="D112" s="127"/>
      <c r="E112" s="127"/>
      <c r="F112" s="127"/>
      <c r="G112" s="153"/>
      <c r="H112" s="153"/>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row>
    <row r="113" spans="1:33" ht="14.25" customHeight="1" x14ac:dyDescent="0.25">
      <c r="A113" s="127"/>
      <c r="B113" s="127"/>
      <c r="C113" s="127"/>
      <c r="D113" s="127"/>
      <c r="E113" s="127"/>
      <c r="F113" s="127"/>
      <c r="G113" s="153"/>
      <c r="H113" s="153"/>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row>
    <row r="114" spans="1:33" ht="14.25" customHeight="1" x14ac:dyDescent="0.25">
      <c r="A114" s="127"/>
      <c r="B114" s="127"/>
      <c r="C114" s="127"/>
      <c r="D114" s="127"/>
      <c r="E114" s="127"/>
      <c r="F114" s="127"/>
      <c r="G114" s="153"/>
      <c r="H114" s="153"/>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row>
    <row r="115" spans="1:33" ht="14.25" customHeight="1" x14ac:dyDescent="0.25">
      <c r="A115" s="127"/>
      <c r="B115" s="127"/>
      <c r="C115" s="127"/>
      <c r="D115" s="127"/>
      <c r="E115" s="127"/>
      <c r="F115" s="127"/>
      <c r="G115" s="153"/>
      <c r="H115" s="153"/>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row>
    <row r="116" spans="1:33" ht="14.25" customHeight="1" x14ac:dyDescent="0.25">
      <c r="A116" s="127"/>
      <c r="B116" s="127"/>
      <c r="C116" s="127"/>
      <c r="D116" s="127"/>
      <c r="E116" s="127"/>
      <c r="F116" s="127"/>
      <c r="G116" s="153"/>
      <c r="H116" s="153"/>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row>
    <row r="117" spans="1:33" ht="14.25" customHeight="1" x14ac:dyDescent="0.25">
      <c r="A117" s="127"/>
      <c r="B117" s="127"/>
      <c r="C117" s="127"/>
      <c r="D117" s="127"/>
      <c r="E117" s="127"/>
      <c r="F117" s="127"/>
      <c r="G117" s="153"/>
      <c r="H117" s="153"/>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row>
    <row r="118" spans="1:33" ht="14.25" customHeight="1" x14ac:dyDescent="0.25">
      <c r="A118" s="127"/>
      <c r="B118" s="127"/>
      <c r="C118" s="127"/>
      <c r="D118" s="127"/>
      <c r="E118" s="127"/>
      <c r="F118" s="127"/>
      <c r="G118" s="153"/>
      <c r="H118" s="153"/>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row>
    <row r="119" spans="1:33" ht="14.25" customHeight="1" x14ac:dyDescent="0.25">
      <c r="A119" s="127"/>
      <c r="B119" s="127"/>
      <c r="C119" s="127"/>
      <c r="D119" s="127"/>
      <c r="E119" s="127"/>
      <c r="F119" s="127"/>
      <c r="G119" s="153"/>
      <c r="H119" s="153"/>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row>
    <row r="120" spans="1:33" ht="14.25" customHeight="1" x14ac:dyDescent="0.25">
      <c r="A120" s="127"/>
      <c r="B120" s="127"/>
      <c r="C120" s="127"/>
      <c r="D120" s="127"/>
      <c r="E120" s="127"/>
      <c r="F120" s="127"/>
      <c r="G120" s="153"/>
      <c r="H120" s="153"/>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row>
    <row r="121" spans="1:33" ht="14.25" customHeight="1" x14ac:dyDescent="0.25">
      <c r="A121" s="127"/>
      <c r="B121" s="127"/>
      <c r="C121" s="127"/>
      <c r="D121" s="127"/>
      <c r="E121" s="127"/>
      <c r="F121" s="127"/>
      <c r="G121" s="153"/>
      <c r="H121" s="153"/>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row>
    <row r="122" spans="1:33" ht="14.25" customHeight="1" x14ac:dyDescent="0.25">
      <c r="A122" s="127"/>
      <c r="B122" s="127"/>
      <c r="C122" s="127"/>
      <c r="D122" s="127"/>
      <c r="E122" s="127"/>
      <c r="F122" s="127"/>
      <c r="G122" s="153"/>
      <c r="H122" s="153"/>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row>
    <row r="123" spans="1:33" ht="14.25" customHeight="1" x14ac:dyDescent="0.25">
      <c r="A123" s="127"/>
      <c r="B123" s="127"/>
      <c r="C123" s="127"/>
      <c r="D123" s="127"/>
      <c r="E123" s="127"/>
      <c r="F123" s="127"/>
      <c r="G123" s="153"/>
      <c r="H123" s="153"/>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row>
    <row r="124" spans="1:33" ht="14.25" customHeight="1" x14ac:dyDescent="0.25">
      <c r="A124" s="127"/>
      <c r="B124" s="127"/>
      <c r="C124" s="127"/>
      <c r="D124" s="127"/>
      <c r="E124" s="127"/>
      <c r="F124" s="127"/>
      <c r="G124" s="153"/>
      <c r="H124" s="153"/>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row>
    <row r="125" spans="1:33" ht="14.25" customHeight="1" x14ac:dyDescent="0.25">
      <c r="A125" s="127"/>
      <c r="B125" s="127"/>
      <c r="C125" s="127"/>
      <c r="D125" s="127"/>
      <c r="E125" s="127"/>
      <c r="F125" s="127"/>
      <c r="G125" s="153"/>
      <c r="H125" s="153"/>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row>
    <row r="126" spans="1:33" ht="14.25" customHeight="1" x14ac:dyDescent="0.25">
      <c r="A126" s="127"/>
      <c r="B126" s="127"/>
      <c r="C126" s="127"/>
      <c r="D126" s="127"/>
      <c r="E126" s="127"/>
      <c r="F126" s="127"/>
      <c r="G126" s="153"/>
      <c r="H126" s="153"/>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row>
    <row r="127" spans="1:33" ht="14.25" customHeight="1" x14ac:dyDescent="0.25">
      <c r="A127" s="127"/>
      <c r="B127" s="127"/>
      <c r="C127" s="127"/>
      <c r="D127" s="127"/>
      <c r="E127" s="127"/>
      <c r="F127" s="127"/>
      <c r="G127" s="153"/>
      <c r="H127" s="153"/>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row>
    <row r="128" spans="1:33" ht="14.25" customHeight="1" x14ac:dyDescent="0.25">
      <c r="A128" s="127"/>
      <c r="B128" s="127"/>
      <c r="C128" s="127"/>
      <c r="D128" s="127"/>
      <c r="E128" s="127"/>
      <c r="F128" s="127"/>
      <c r="G128" s="153"/>
      <c r="H128" s="153"/>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row>
    <row r="129" spans="1:33" ht="14.25" customHeight="1" x14ac:dyDescent="0.25">
      <c r="A129" s="127"/>
      <c r="B129" s="127"/>
      <c r="C129" s="127"/>
      <c r="D129" s="127"/>
      <c r="E129" s="127"/>
      <c r="F129" s="127"/>
      <c r="G129" s="153"/>
      <c r="H129" s="153"/>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row>
    <row r="130" spans="1:33" ht="14.25" customHeight="1" x14ac:dyDescent="0.25">
      <c r="A130" s="127"/>
      <c r="B130" s="127"/>
      <c r="C130" s="127"/>
      <c r="D130" s="127"/>
      <c r="E130" s="127"/>
      <c r="F130" s="127"/>
      <c r="G130" s="153"/>
      <c r="H130" s="153"/>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row>
    <row r="131" spans="1:33" ht="14.25" customHeight="1" x14ac:dyDescent="0.25">
      <c r="A131" s="127"/>
      <c r="B131" s="127"/>
      <c r="C131" s="127"/>
      <c r="D131" s="127"/>
      <c r="E131" s="127"/>
      <c r="F131" s="127"/>
      <c r="G131" s="153"/>
      <c r="H131" s="153"/>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row>
    <row r="132" spans="1:33" ht="14.25" customHeight="1" x14ac:dyDescent="0.25">
      <c r="A132" s="127"/>
      <c r="B132" s="127"/>
      <c r="C132" s="127"/>
      <c r="D132" s="127"/>
      <c r="E132" s="127"/>
      <c r="F132" s="127"/>
      <c r="G132" s="153"/>
      <c r="H132" s="153"/>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row>
    <row r="133" spans="1:33" ht="14.25" customHeight="1" x14ac:dyDescent="0.25">
      <c r="A133" s="127"/>
      <c r="B133" s="127"/>
      <c r="C133" s="127"/>
      <c r="D133" s="127"/>
      <c r="E133" s="127"/>
      <c r="F133" s="127"/>
      <c r="G133" s="153"/>
      <c r="H133" s="153"/>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row>
    <row r="134" spans="1:33" ht="14.25" customHeight="1" x14ac:dyDescent="0.25">
      <c r="A134" s="127"/>
      <c r="B134" s="127"/>
      <c r="C134" s="127"/>
      <c r="D134" s="127"/>
      <c r="E134" s="127"/>
      <c r="F134" s="127"/>
      <c r="G134" s="153"/>
      <c r="H134" s="153"/>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row>
    <row r="135" spans="1:33" ht="14.25" customHeight="1" x14ac:dyDescent="0.25">
      <c r="A135" s="127"/>
      <c r="B135" s="127"/>
      <c r="C135" s="127"/>
      <c r="D135" s="127"/>
      <c r="E135" s="127"/>
      <c r="F135" s="127"/>
      <c r="G135" s="153"/>
      <c r="H135" s="153"/>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row>
    <row r="136" spans="1:33" ht="14.25" customHeight="1" x14ac:dyDescent="0.25">
      <c r="A136" s="127"/>
      <c r="B136" s="127"/>
      <c r="C136" s="127"/>
      <c r="D136" s="127"/>
      <c r="E136" s="127"/>
      <c r="F136" s="127"/>
      <c r="G136" s="153"/>
      <c r="H136" s="153"/>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row>
    <row r="137" spans="1:33" ht="14.25" customHeight="1" x14ac:dyDescent="0.25">
      <c r="A137" s="127"/>
      <c r="B137" s="127"/>
      <c r="C137" s="127"/>
      <c r="D137" s="127"/>
      <c r="E137" s="127"/>
      <c r="F137" s="127"/>
      <c r="G137" s="153"/>
      <c r="H137" s="153"/>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row>
    <row r="138" spans="1:33" ht="14.25" customHeight="1" x14ac:dyDescent="0.25">
      <c r="A138" s="127"/>
      <c r="B138" s="127"/>
      <c r="C138" s="127"/>
      <c r="D138" s="127"/>
      <c r="E138" s="127"/>
      <c r="F138" s="127"/>
      <c r="G138" s="153"/>
      <c r="H138" s="153"/>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row>
    <row r="139" spans="1:33" ht="14.25" customHeight="1" x14ac:dyDescent="0.25">
      <c r="A139" s="127"/>
      <c r="B139" s="127"/>
      <c r="C139" s="127"/>
      <c r="D139" s="127"/>
      <c r="E139" s="127"/>
      <c r="F139" s="127"/>
      <c r="G139" s="153"/>
      <c r="H139" s="153"/>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row>
    <row r="140" spans="1:33" ht="14.25" customHeight="1" x14ac:dyDescent="0.25">
      <c r="A140" s="127"/>
      <c r="B140" s="127"/>
      <c r="C140" s="127"/>
      <c r="D140" s="127"/>
      <c r="E140" s="127"/>
      <c r="F140" s="127"/>
      <c r="G140" s="153"/>
      <c r="H140" s="153"/>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row>
    <row r="141" spans="1:33" ht="14.25" customHeight="1" x14ac:dyDescent="0.25">
      <c r="A141" s="127"/>
      <c r="B141" s="127"/>
      <c r="C141" s="127"/>
      <c r="D141" s="127"/>
      <c r="E141" s="127"/>
      <c r="F141" s="127"/>
      <c r="G141" s="153"/>
      <c r="H141" s="153"/>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row>
    <row r="142" spans="1:33" ht="14.25" customHeight="1" x14ac:dyDescent="0.25">
      <c r="A142" s="127"/>
      <c r="B142" s="127"/>
      <c r="C142" s="127"/>
      <c r="D142" s="127"/>
      <c r="E142" s="127"/>
      <c r="F142" s="127"/>
      <c r="G142" s="153"/>
      <c r="H142" s="153"/>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row>
    <row r="143" spans="1:33" ht="14.25" customHeight="1" x14ac:dyDescent="0.25">
      <c r="A143" s="127"/>
      <c r="B143" s="127"/>
      <c r="C143" s="127"/>
      <c r="D143" s="127"/>
      <c r="E143" s="127"/>
      <c r="F143" s="127"/>
      <c r="G143" s="153"/>
      <c r="H143" s="153"/>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row>
    <row r="144" spans="1:33" ht="14.25" customHeight="1" x14ac:dyDescent="0.25">
      <c r="A144" s="127"/>
      <c r="B144" s="127"/>
      <c r="C144" s="127"/>
      <c r="D144" s="127"/>
      <c r="E144" s="127"/>
      <c r="F144" s="127"/>
      <c r="G144" s="153"/>
      <c r="H144" s="153"/>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row>
    <row r="145" spans="1:33" ht="14.25" customHeight="1" x14ac:dyDescent="0.25">
      <c r="A145" s="127"/>
      <c r="B145" s="127"/>
      <c r="C145" s="127"/>
      <c r="D145" s="127"/>
      <c r="E145" s="127"/>
      <c r="F145" s="127"/>
      <c r="G145" s="153"/>
      <c r="H145" s="153"/>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row>
    <row r="146" spans="1:33" ht="14.25" customHeight="1" x14ac:dyDescent="0.25">
      <c r="A146" s="127"/>
      <c r="B146" s="127"/>
      <c r="C146" s="127"/>
      <c r="D146" s="127"/>
      <c r="E146" s="127"/>
      <c r="F146" s="127"/>
      <c r="G146" s="153"/>
      <c r="H146" s="153"/>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row>
    <row r="147" spans="1:33" ht="14.25" customHeight="1" x14ac:dyDescent="0.25">
      <c r="A147" s="127"/>
      <c r="B147" s="127"/>
      <c r="C147" s="127"/>
      <c r="D147" s="127"/>
      <c r="E147" s="127"/>
      <c r="F147" s="127"/>
      <c r="G147" s="153"/>
      <c r="H147" s="153"/>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row>
    <row r="148" spans="1:33" ht="14.25" customHeight="1" x14ac:dyDescent="0.25">
      <c r="A148" s="127"/>
      <c r="B148" s="127"/>
      <c r="C148" s="127"/>
      <c r="D148" s="127"/>
      <c r="E148" s="127"/>
      <c r="F148" s="127"/>
      <c r="G148" s="153"/>
      <c r="H148" s="153"/>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row>
    <row r="149" spans="1:33" ht="14.25" customHeight="1" x14ac:dyDescent="0.25">
      <c r="A149" s="127"/>
      <c r="B149" s="127"/>
      <c r="C149" s="127"/>
      <c r="D149" s="127"/>
      <c r="E149" s="127"/>
      <c r="F149" s="127"/>
      <c r="G149" s="153"/>
      <c r="H149" s="153"/>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row>
    <row r="150" spans="1:33" ht="14.25" customHeight="1" x14ac:dyDescent="0.25">
      <c r="A150" s="127"/>
      <c r="B150" s="127"/>
      <c r="C150" s="127"/>
      <c r="D150" s="127"/>
      <c r="E150" s="127"/>
      <c r="F150" s="127"/>
      <c r="G150" s="153"/>
      <c r="H150" s="153"/>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row>
    <row r="151" spans="1:33" ht="14.25" customHeight="1" x14ac:dyDescent="0.25">
      <c r="A151" s="127"/>
      <c r="B151" s="127"/>
      <c r="C151" s="127"/>
      <c r="D151" s="127"/>
      <c r="E151" s="127"/>
      <c r="F151" s="127"/>
      <c r="G151" s="153"/>
      <c r="H151" s="153"/>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row>
    <row r="152" spans="1:33" ht="14.25" customHeight="1" x14ac:dyDescent="0.25">
      <c r="A152" s="127"/>
      <c r="B152" s="127"/>
      <c r="C152" s="127"/>
      <c r="D152" s="127"/>
      <c r="E152" s="127"/>
      <c r="F152" s="127"/>
      <c r="G152" s="153"/>
      <c r="H152" s="153"/>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row>
    <row r="153" spans="1:33" ht="14.25" customHeight="1" x14ac:dyDescent="0.25">
      <c r="A153" s="127"/>
      <c r="B153" s="127"/>
      <c r="C153" s="127"/>
      <c r="D153" s="127"/>
      <c r="E153" s="127"/>
      <c r="F153" s="127"/>
      <c r="G153" s="153"/>
      <c r="H153" s="153"/>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row>
    <row r="154" spans="1:33" ht="14.25" customHeight="1" x14ac:dyDescent="0.25">
      <c r="A154" s="127"/>
      <c r="B154" s="127"/>
      <c r="C154" s="127"/>
      <c r="D154" s="127"/>
      <c r="E154" s="127"/>
      <c r="F154" s="127"/>
      <c r="G154" s="153"/>
      <c r="H154" s="153"/>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row>
    <row r="155" spans="1:33" ht="14.25" customHeight="1" x14ac:dyDescent="0.25">
      <c r="A155" s="127"/>
      <c r="B155" s="127"/>
      <c r="C155" s="127"/>
      <c r="D155" s="127"/>
      <c r="E155" s="127"/>
      <c r="F155" s="127"/>
      <c r="G155" s="153"/>
      <c r="H155" s="153"/>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row>
    <row r="156" spans="1:33" ht="14.25" customHeight="1" x14ac:dyDescent="0.25">
      <c r="A156" s="127"/>
      <c r="B156" s="127"/>
      <c r="C156" s="127"/>
      <c r="D156" s="127"/>
      <c r="E156" s="127"/>
      <c r="F156" s="127"/>
      <c r="G156" s="153"/>
      <c r="H156" s="153"/>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row>
    <row r="157" spans="1:33" ht="14.25" customHeight="1" x14ac:dyDescent="0.25">
      <c r="A157" s="127"/>
      <c r="B157" s="127"/>
      <c r="C157" s="127"/>
      <c r="D157" s="127"/>
      <c r="E157" s="127"/>
      <c r="F157" s="127"/>
      <c r="G157" s="153"/>
      <c r="H157" s="153"/>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row>
    <row r="158" spans="1:33" ht="14.25" customHeight="1" x14ac:dyDescent="0.25">
      <c r="A158" s="127"/>
      <c r="B158" s="127"/>
      <c r="C158" s="127"/>
      <c r="D158" s="127"/>
      <c r="E158" s="127"/>
      <c r="F158" s="127"/>
      <c r="G158" s="153"/>
      <c r="H158" s="153"/>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row>
    <row r="159" spans="1:33" ht="14.25" customHeight="1" x14ac:dyDescent="0.25">
      <c r="A159" s="127"/>
      <c r="B159" s="127"/>
      <c r="C159" s="127"/>
      <c r="D159" s="127"/>
      <c r="E159" s="127"/>
      <c r="F159" s="127"/>
      <c r="G159" s="153"/>
      <c r="H159" s="153"/>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row>
    <row r="160" spans="1:33" ht="14.25" customHeight="1" x14ac:dyDescent="0.25">
      <c r="A160" s="127"/>
      <c r="B160" s="127"/>
      <c r="C160" s="127"/>
      <c r="D160" s="127"/>
      <c r="E160" s="127"/>
      <c r="F160" s="127"/>
      <c r="G160" s="153"/>
      <c r="H160" s="153"/>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row>
    <row r="161" spans="1:33" ht="14.25" customHeight="1" x14ac:dyDescent="0.25">
      <c r="A161" s="127"/>
      <c r="B161" s="127"/>
      <c r="C161" s="127"/>
      <c r="D161" s="127"/>
      <c r="E161" s="127"/>
      <c r="F161" s="127"/>
      <c r="G161" s="153"/>
      <c r="H161" s="153"/>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row>
    <row r="162" spans="1:33" ht="14.25" customHeight="1" x14ac:dyDescent="0.25">
      <c r="A162" s="127"/>
      <c r="B162" s="127"/>
      <c r="C162" s="127"/>
      <c r="D162" s="127"/>
      <c r="E162" s="127"/>
      <c r="F162" s="127"/>
      <c r="G162" s="153"/>
      <c r="H162" s="153"/>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row>
    <row r="163" spans="1:33" ht="14.25" customHeight="1" x14ac:dyDescent="0.25">
      <c r="A163" s="127"/>
      <c r="B163" s="127"/>
      <c r="C163" s="127"/>
      <c r="D163" s="127"/>
      <c r="E163" s="127"/>
      <c r="F163" s="127"/>
      <c r="G163" s="153"/>
      <c r="H163" s="153"/>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row>
    <row r="164" spans="1:33" ht="14.25" customHeight="1" x14ac:dyDescent="0.25">
      <c r="A164" s="127"/>
      <c r="B164" s="127"/>
      <c r="C164" s="127"/>
      <c r="D164" s="127"/>
      <c r="E164" s="127"/>
      <c r="F164" s="127"/>
      <c r="G164" s="153"/>
      <c r="H164" s="153"/>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row>
    <row r="165" spans="1:33" ht="14.25" customHeight="1" x14ac:dyDescent="0.25">
      <c r="A165" s="127"/>
      <c r="B165" s="127"/>
      <c r="C165" s="127"/>
      <c r="D165" s="127"/>
      <c r="E165" s="127"/>
      <c r="F165" s="127"/>
      <c r="G165" s="153"/>
      <c r="H165" s="153"/>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row>
    <row r="166" spans="1:33" ht="14.25" customHeight="1" x14ac:dyDescent="0.25">
      <c r="A166" s="127"/>
      <c r="B166" s="127"/>
      <c r="C166" s="127"/>
      <c r="D166" s="127"/>
      <c r="E166" s="127"/>
      <c r="F166" s="127"/>
      <c r="G166" s="153"/>
      <c r="H166" s="153"/>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row>
    <row r="167" spans="1:33" ht="14.25" customHeight="1" x14ac:dyDescent="0.25">
      <c r="A167" s="127"/>
      <c r="B167" s="127"/>
      <c r="C167" s="127"/>
      <c r="D167" s="127"/>
      <c r="E167" s="127"/>
      <c r="F167" s="127"/>
      <c r="G167" s="153"/>
      <c r="H167" s="153"/>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row>
    <row r="168" spans="1:33" ht="14.25" customHeight="1" x14ac:dyDescent="0.25">
      <c r="A168" s="127"/>
      <c r="B168" s="127"/>
      <c r="C168" s="127"/>
      <c r="D168" s="127"/>
      <c r="E168" s="127"/>
      <c r="F168" s="127"/>
      <c r="G168" s="153"/>
      <c r="H168" s="153"/>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row>
    <row r="169" spans="1:33" ht="14.25" customHeight="1" x14ac:dyDescent="0.25">
      <c r="A169" s="127"/>
      <c r="B169" s="127"/>
      <c r="C169" s="127"/>
      <c r="D169" s="127"/>
      <c r="E169" s="127"/>
      <c r="F169" s="127"/>
      <c r="G169" s="153"/>
      <c r="H169" s="153"/>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row>
    <row r="170" spans="1:33" ht="14.25" customHeight="1" x14ac:dyDescent="0.25">
      <c r="A170" s="127"/>
      <c r="B170" s="127"/>
      <c r="C170" s="127"/>
      <c r="D170" s="127"/>
      <c r="E170" s="127"/>
      <c r="F170" s="127"/>
      <c r="G170" s="153"/>
      <c r="H170" s="153"/>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row>
    <row r="171" spans="1:33" ht="14.25" customHeight="1" x14ac:dyDescent="0.25">
      <c r="A171" s="127"/>
      <c r="B171" s="127"/>
      <c r="C171" s="127"/>
      <c r="D171" s="127"/>
      <c r="E171" s="127"/>
      <c r="F171" s="127"/>
      <c r="G171" s="153"/>
      <c r="H171" s="153"/>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row>
    <row r="172" spans="1:33" ht="14.25" customHeight="1" x14ac:dyDescent="0.25">
      <c r="A172" s="127"/>
      <c r="B172" s="127"/>
      <c r="C172" s="127"/>
      <c r="D172" s="127"/>
      <c r="E172" s="127"/>
      <c r="F172" s="127"/>
      <c r="G172" s="153"/>
      <c r="H172" s="153"/>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row>
    <row r="173" spans="1:33" ht="14.25" customHeight="1" x14ac:dyDescent="0.25">
      <c r="A173" s="127"/>
      <c r="B173" s="127"/>
      <c r="C173" s="127"/>
      <c r="D173" s="127"/>
      <c r="E173" s="127"/>
      <c r="F173" s="127"/>
      <c r="G173" s="153"/>
      <c r="H173" s="153"/>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row>
    <row r="174" spans="1:33" ht="14.25" customHeight="1" x14ac:dyDescent="0.25">
      <c r="A174" s="127"/>
      <c r="B174" s="127"/>
      <c r="C174" s="127"/>
      <c r="D174" s="127"/>
      <c r="E174" s="127"/>
      <c r="F174" s="127"/>
      <c r="G174" s="153"/>
      <c r="H174" s="153"/>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row>
    <row r="175" spans="1:33" ht="14.25" customHeight="1" x14ac:dyDescent="0.25">
      <c r="A175" s="127"/>
      <c r="B175" s="127"/>
      <c r="C175" s="127"/>
      <c r="D175" s="127"/>
      <c r="E175" s="127"/>
      <c r="F175" s="127"/>
      <c r="G175" s="153"/>
      <c r="H175" s="153"/>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row>
    <row r="176" spans="1:33" ht="14.25" customHeight="1" x14ac:dyDescent="0.25">
      <c r="A176" s="127"/>
      <c r="B176" s="127"/>
      <c r="C176" s="127"/>
      <c r="D176" s="127"/>
      <c r="E176" s="127"/>
      <c r="F176" s="127"/>
      <c r="G176" s="153"/>
      <c r="H176" s="153"/>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row>
    <row r="177" spans="1:33" ht="14.25" customHeight="1" x14ac:dyDescent="0.25">
      <c r="A177" s="127"/>
      <c r="B177" s="127"/>
      <c r="C177" s="127"/>
      <c r="D177" s="127"/>
      <c r="E177" s="127"/>
      <c r="F177" s="127"/>
      <c r="G177" s="153"/>
      <c r="H177" s="153"/>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row>
    <row r="178" spans="1:33" ht="14.25" customHeight="1" x14ac:dyDescent="0.25">
      <c r="A178" s="127"/>
      <c r="B178" s="127"/>
      <c r="C178" s="127"/>
      <c r="D178" s="127"/>
      <c r="E178" s="127"/>
      <c r="F178" s="127"/>
      <c r="G178" s="153"/>
      <c r="H178" s="153"/>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row>
    <row r="179" spans="1:33" ht="14.25" customHeight="1" x14ac:dyDescent="0.25">
      <c r="A179" s="127"/>
      <c r="B179" s="127"/>
      <c r="C179" s="127"/>
      <c r="D179" s="127"/>
      <c r="E179" s="127"/>
      <c r="F179" s="127"/>
      <c r="G179" s="153"/>
      <c r="H179" s="153"/>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row>
    <row r="180" spans="1:33" ht="14.25" customHeight="1" x14ac:dyDescent="0.25">
      <c r="A180" s="127"/>
      <c r="B180" s="127"/>
      <c r="C180" s="127"/>
      <c r="D180" s="127"/>
      <c r="E180" s="127"/>
      <c r="F180" s="127"/>
      <c r="G180" s="153"/>
      <c r="H180" s="153"/>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row>
    <row r="181" spans="1:33" ht="14.25" customHeight="1" x14ac:dyDescent="0.25">
      <c r="A181" s="127"/>
      <c r="B181" s="127"/>
      <c r="C181" s="127"/>
      <c r="D181" s="127"/>
      <c r="E181" s="127"/>
      <c r="F181" s="127"/>
      <c r="G181" s="153"/>
      <c r="H181" s="153"/>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row>
    <row r="182" spans="1:33" ht="14.25" customHeight="1" x14ac:dyDescent="0.25">
      <c r="A182" s="127"/>
      <c r="B182" s="127"/>
      <c r="C182" s="127"/>
      <c r="D182" s="127"/>
      <c r="E182" s="127"/>
      <c r="F182" s="127"/>
      <c r="G182" s="153"/>
      <c r="H182" s="153"/>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row>
    <row r="183" spans="1:33" ht="14.25" customHeight="1" x14ac:dyDescent="0.25">
      <c r="A183" s="127"/>
      <c r="B183" s="127"/>
      <c r="C183" s="127"/>
      <c r="D183" s="127"/>
      <c r="E183" s="127"/>
      <c r="F183" s="127"/>
      <c r="G183" s="153"/>
      <c r="H183" s="153"/>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row>
    <row r="184" spans="1:33" ht="14.25" customHeight="1" x14ac:dyDescent="0.25">
      <c r="A184" s="127"/>
      <c r="B184" s="127"/>
      <c r="C184" s="127"/>
      <c r="D184" s="127"/>
      <c r="E184" s="127"/>
      <c r="F184" s="127"/>
      <c r="G184" s="153"/>
      <c r="H184" s="153"/>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row>
    <row r="185" spans="1:33" ht="14.25" customHeight="1" x14ac:dyDescent="0.25">
      <c r="A185" s="127"/>
      <c r="B185" s="127"/>
      <c r="C185" s="127"/>
      <c r="D185" s="127"/>
      <c r="E185" s="127"/>
      <c r="F185" s="127"/>
      <c r="G185" s="153"/>
      <c r="H185" s="153"/>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row>
    <row r="186" spans="1:33" ht="14.25" customHeight="1" x14ac:dyDescent="0.25">
      <c r="A186" s="127"/>
      <c r="B186" s="127"/>
      <c r="C186" s="127"/>
      <c r="D186" s="127"/>
      <c r="E186" s="127"/>
      <c r="F186" s="127"/>
      <c r="G186" s="153"/>
      <c r="H186" s="153"/>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row>
    <row r="187" spans="1:33" ht="14.25" customHeight="1" x14ac:dyDescent="0.25">
      <c r="A187" s="127"/>
      <c r="B187" s="127"/>
      <c r="C187" s="127"/>
      <c r="D187" s="127"/>
      <c r="E187" s="127"/>
      <c r="F187" s="127"/>
      <c r="G187" s="153"/>
      <c r="H187" s="153"/>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row>
    <row r="188" spans="1:33" ht="14.25" customHeight="1" x14ac:dyDescent="0.25">
      <c r="A188" s="127"/>
      <c r="B188" s="127"/>
      <c r="C188" s="127"/>
      <c r="D188" s="127"/>
      <c r="E188" s="127"/>
      <c r="F188" s="127"/>
      <c r="G188" s="153"/>
      <c r="H188" s="153"/>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row>
    <row r="189" spans="1:33" ht="14.25" customHeight="1" x14ac:dyDescent="0.25">
      <c r="A189" s="127"/>
      <c r="B189" s="127"/>
      <c r="C189" s="127"/>
      <c r="D189" s="127"/>
      <c r="E189" s="127"/>
      <c r="F189" s="127"/>
      <c r="G189" s="153"/>
      <c r="H189" s="153"/>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row>
    <row r="190" spans="1:33" ht="14.25" customHeight="1" x14ac:dyDescent="0.25">
      <c r="A190" s="127"/>
      <c r="B190" s="127"/>
      <c r="C190" s="127"/>
      <c r="D190" s="127"/>
      <c r="E190" s="127"/>
      <c r="F190" s="127"/>
      <c r="G190" s="153"/>
      <c r="H190" s="153"/>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row>
    <row r="191" spans="1:33" ht="14.25" customHeight="1" x14ac:dyDescent="0.25">
      <c r="A191" s="127"/>
      <c r="B191" s="127"/>
      <c r="C191" s="127"/>
      <c r="D191" s="127"/>
      <c r="E191" s="127"/>
      <c r="F191" s="127"/>
      <c r="G191" s="153"/>
      <c r="H191" s="153"/>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row>
    <row r="192" spans="1:33" ht="14.25" customHeight="1" x14ac:dyDescent="0.25">
      <c r="A192" s="127"/>
      <c r="B192" s="127"/>
      <c r="C192" s="127"/>
      <c r="D192" s="127"/>
      <c r="E192" s="127"/>
      <c r="F192" s="127"/>
      <c r="G192" s="153"/>
      <c r="H192" s="153"/>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row>
    <row r="193" spans="1:33" ht="14.25" customHeight="1" x14ac:dyDescent="0.25">
      <c r="A193" s="127"/>
      <c r="B193" s="127"/>
      <c r="C193" s="127"/>
      <c r="D193" s="127"/>
      <c r="E193" s="127"/>
      <c r="F193" s="127"/>
      <c r="G193" s="153"/>
      <c r="H193" s="153"/>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row>
    <row r="194" spans="1:33" ht="14.25" customHeight="1" x14ac:dyDescent="0.25">
      <c r="A194" s="127"/>
      <c r="B194" s="127"/>
      <c r="C194" s="127"/>
      <c r="D194" s="127"/>
      <c r="E194" s="127"/>
      <c r="F194" s="127"/>
      <c r="G194" s="153"/>
      <c r="H194" s="153"/>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row>
    <row r="195" spans="1:33" ht="14.25" customHeight="1" x14ac:dyDescent="0.25">
      <c r="A195" s="127"/>
      <c r="B195" s="127"/>
      <c r="C195" s="127"/>
      <c r="D195" s="127"/>
      <c r="E195" s="127"/>
      <c r="F195" s="127"/>
      <c r="G195" s="153"/>
      <c r="H195" s="153"/>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row>
    <row r="196" spans="1:33" ht="14.25" customHeight="1" x14ac:dyDescent="0.25">
      <c r="A196" s="127"/>
      <c r="B196" s="127"/>
      <c r="C196" s="127"/>
      <c r="D196" s="127"/>
      <c r="E196" s="127"/>
      <c r="F196" s="127"/>
      <c r="G196" s="153"/>
      <c r="H196" s="153"/>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row>
    <row r="197" spans="1:33" ht="14.25" customHeight="1" x14ac:dyDescent="0.25">
      <c r="A197" s="127"/>
      <c r="B197" s="127"/>
      <c r="C197" s="127"/>
      <c r="D197" s="127"/>
      <c r="E197" s="127"/>
      <c r="F197" s="127"/>
      <c r="G197" s="153"/>
      <c r="H197" s="153"/>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row>
    <row r="198" spans="1:33" ht="14.25" customHeight="1" x14ac:dyDescent="0.25">
      <c r="A198" s="127"/>
      <c r="B198" s="127"/>
      <c r="C198" s="127"/>
      <c r="D198" s="127"/>
      <c r="E198" s="127"/>
      <c r="F198" s="127"/>
      <c r="G198" s="153"/>
      <c r="H198" s="153"/>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row>
    <row r="199" spans="1:33" ht="14.25" customHeight="1" x14ac:dyDescent="0.25">
      <c r="A199" s="127"/>
      <c r="B199" s="127"/>
      <c r="C199" s="127"/>
      <c r="D199" s="127"/>
      <c r="E199" s="127"/>
      <c r="F199" s="127"/>
      <c r="G199" s="153"/>
      <c r="H199" s="153"/>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c r="AG199" s="127"/>
    </row>
    <row r="200" spans="1:33" ht="14.25" customHeight="1" x14ac:dyDescent="0.25">
      <c r="A200" s="127"/>
      <c r="B200" s="127"/>
      <c r="C200" s="127"/>
      <c r="D200" s="127"/>
      <c r="E200" s="127"/>
      <c r="F200" s="127"/>
      <c r="G200" s="153"/>
      <c r="H200" s="153"/>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row>
    <row r="201" spans="1:33" ht="14.25" customHeight="1" x14ac:dyDescent="0.25">
      <c r="A201" s="127"/>
      <c r="B201" s="127"/>
      <c r="C201" s="127"/>
      <c r="D201" s="127"/>
      <c r="E201" s="127"/>
      <c r="F201" s="127"/>
      <c r="G201" s="153"/>
      <c r="H201" s="153"/>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row>
    <row r="202" spans="1:33" ht="14.25" customHeight="1" x14ac:dyDescent="0.25">
      <c r="A202" s="127"/>
      <c r="B202" s="127"/>
      <c r="C202" s="127"/>
      <c r="D202" s="127"/>
      <c r="E202" s="127"/>
      <c r="F202" s="127"/>
      <c r="G202" s="153"/>
      <c r="H202" s="153"/>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row>
    <row r="203" spans="1:33" ht="14.25" customHeight="1" x14ac:dyDescent="0.25">
      <c r="A203" s="127"/>
      <c r="B203" s="127"/>
      <c r="C203" s="127"/>
      <c r="D203" s="127"/>
      <c r="E203" s="127"/>
      <c r="F203" s="127"/>
      <c r="G203" s="153"/>
      <c r="H203" s="153"/>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row>
    <row r="204" spans="1:33" ht="14.25" customHeight="1" x14ac:dyDescent="0.25">
      <c r="A204" s="127"/>
      <c r="B204" s="127"/>
      <c r="C204" s="127"/>
      <c r="D204" s="127"/>
      <c r="E204" s="127"/>
      <c r="F204" s="127"/>
      <c r="G204" s="153"/>
      <c r="H204" s="153"/>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row>
    <row r="205" spans="1:33" ht="14.25" customHeight="1" x14ac:dyDescent="0.25">
      <c r="A205" s="127"/>
      <c r="B205" s="127"/>
      <c r="C205" s="127"/>
      <c r="D205" s="127"/>
      <c r="E205" s="127"/>
      <c r="F205" s="127"/>
      <c r="G205" s="153"/>
      <c r="H205" s="153"/>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row>
    <row r="206" spans="1:33" ht="14.25" customHeight="1" x14ac:dyDescent="0.25">
      <c r="A206" s="127"/>
      <c r="B206" s="127"/>
      <c r="C206" s="127"/>
      <c r="D206" s="127"/>
      <c r="E206" s="127"/>
      <c r="F206" s="127"/>
      <c r="G206" s="153"/>
      <c r="H206" s="153"/>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row>
    <row r="207" spans="1:33" ht="14.25" customHeight="1" x14ac:dyDescent="0.25">
      <c r="A207" s="127"/>
      <c r="B207" s="127"/>
      <c r="C207" s="127"/>
      <c r="D207" s="127"/>
      <c r="E207" s="127"/>
      <c r="F207" s="127"/>
      <c r="G207" s="153"/>
      <c r="H207" s="153"/>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row>
    <row r="208" spans="1:33" ht="14.25" customHeight="1" x14ac:dyDescent="0.25">
      <c r="A208" s="127"/>
      <c r="B208" s="127"/>
      <c r="C208" s="127"/>
      <c r="D208" s="127"/>
      <c r="E208" s="127"/>
      <c r="F208" s="127"/>
      <c r="G208" s="153"/>
      <c r="H208" s="153"/>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row>
    <row r="209" spans="1:33" ht="14.25" customHeight="1" x14ac:dyDescent="0.25">
      <c r="A209" s="127"/>
      <c r="B209" s="127"/>
      <c r="C209" s="127"/>
      <c r="D209" s="127"/>
      <c r="E209" s="127"/>
      <c r="F209" s="127"/>
      <c r="G209" s="153"/>
      <c r="H209" s="153"/>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row>
    <row r="210" spans="1:33" ht="14.25" customHeight="1" x14ac:dyDescent="0.25">
      <c r="A210" s="127"/>
      <c r="B210" s="127"/>
      <c r="C210" s="127"/>
      <c r="D210" s="127"/>
      <c r="E210" s="127"/>
      <c r="F210" s="127"/>
      <c r="G210" s="153"/>
      <c r="H210" s="153"/>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row>
    <row r="211" spans="1:33" ht="14.25" customHeight="1" x14ac:dyDescent="0.25">
      <c r="A211" s="127"/>
      <c r="B211" s="127"/>
      <c r="C211" s="127"/>
      <c r="D211" s="127"/>
      <c r="E211" s="127"/>
      <c r="F211" s="127"/>
      <c r="G211" s="153"/>
      <c r="H211" s="153"/>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row>
    <row r="212" spans="1:33" ht="14.25" customHeight="1" x14ac:dyDescent="0.25">
      <c r="A212" s="127"/>
      <c r="B212" s="127"/>
      <c r="C212" s="127"/>
      <c r="D212" s="127"/>
      <c r="E212" s="127"/>
      <c r="F212" s="127"/>
      <c r="G212" s="153"/>
      <c r="H212" s="153"/>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row>
    <row r="213" spans="1:33" ht="14.25" customHeight="1" x14ac:dyDescent="0.25">
      <c r="A213" s="127"/>
      <c r="B213" s="127"/>
      <c r="C213" s="127"/>
      <c r="D213" s="127"/>
      <c r="E213" s="127"/>
      <c r="F213" s="127"/>
      <c r="G213" s="153"/>
      <c r="H213" s="153"/>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row>
    <row r="214" spans="1:33" ht="14.25" customHeight="1" x14ac:dyDescent="0.25">
      <c r="A214" s="127"/>
      <c r="B214" s="127"/>
      <c r="C214" s="127"/>
      <c r="D214" s="127"/>
      <c r="E214" s="127"/>
      <c r="F214" s="127"/>
      <c r="G214" s="153"/>
      <c r="H214" s="153"/>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row>
    <row r="215" spans="1:33" ht="14.25" customHeight="1" x14ac:dyDescent="0.25">
      <c r="A215" s="127"/>
      <c r="B215" s="127"/>
      <c r="C215" s="127"/>
      <c r="D215" s="127"/>
      <c r="E215" s="127"/>
      <c r="F215" s="127"/>
      <c r="G215" s="153"/>
      <c r="H215" s="153"/>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row>
    <row r="216" spans="1:33" ht="14.25" customHeight="1" x14ac:dyDescent="0.25">
      <c r="A216" s="127"/>
      <c r="B216" s="127"/>
      <c r="C216" s="127"/>
      <c r="D216" s="127"/>
      <c r="E216" s="127"/>
      <c r="F216" s="127"/>
      <c r="G216" s="153"/>
      <c r="H216" s="153"/>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row>
    <row r="217" spans="1:33" ht="14.25" customHeight="1" x14ac:dyDescent="0.25">
      <c r="A217" s="127"/>
      <c r="B217" s="127"/>
      <c r="C217" s="127"/>
      <c r="D217" s="127"/>
      <c r="E217" s="127"/>
      <c r="F217" s="127"/>
      <c r="G217" s="153"/>
      <c r="H217" s="153"/>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row>
    <row r="218" spans="1:33" ht="14.25" customHeight="1" x14ac:dyDescent="0.25">
      <c r="A218" s="127"/>
      <c r="B218" s="127"/>
      <c r="C218" s="127"/>
      <c r="D218" s="127"/>
      <c r="E218" s="127"/>
      <c r="F218" s="127"/>
      <c r="G218" s="153"/>
      <c r="H218" s="153"/>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row>
    <row r="219" spans="1:33" ht="14.25" customHeight="1" x14ac:dyDescent="0.25">
      <c r="A219" s="127"/>
      <c r="B219" s="127"/>
      <c r="C219" s="127"/>
      <c r="D219" s="127"/>
      <c r="E219" s="127"/>
      <c r="F219" s="127"/>
      <c r="G219" s="153"/>
      <c r="H219" s="153"/>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row>
    <row r="220" spans="1:33" ht="14.25" customHeight="1" x14ac:dyDescent="0.25">
      <c r="A220" s="127"/>
      <c r="B220" s="127"/>
      <c r="C220" s="127"/>
      <c r="D220" s="127"/>
      <c r="E220" s="127"/>
      <c r="F220" s="127"/>
      <c r="G220" s="153"/>
      <c r="H220" s="153"/>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row>
    <row r="221" spans="1:33" ht="14.25" customHeight="1" x14ac:dyDescent="0.25">
      <c r="A221" s="127"/>
      <c r="B221" s="127"/>
      <c r="C221" s="127"/>
      <c r="D221" s="127"/>
      <c r="E221" s="127"/>
      <c r="F221" s="127"/>
      <c r="G221" s="153"/>
      <c r="H221" s="153"/>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row>
    <row r="222" spans="1:33" ht="14.25" customHeight="1" x14ac:dyDescent="0.25">
      <c r="A222" s="127"/>
      <c r="B222" s="127"/>
      <c r="C222" s="127"/>
      <c r="D222" s="127"/>
      <c r="E222" s="127"/>
      <c r="F222" s="127"/>
      <c r="G222" s="153"/>
      <c r="H222" s="153"/>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row>
    <row r="223" spans="1:33" ht="14.25" customHeight="1" x14ac:dyDescent="0.25">
      <c r="A223" s="127"/>
      <c r="B223" s="127"/>
      <c r="C223" s="127"/>
      <c r="D223" s="127"/>
      <c r="E223" s="127"/>
      <c r="F223" s="127"/>
      <c r="G223" s="153"/>
      <c r="H223" s="153"/>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row>
    <row r="224" spans="1:33" ht="14.25" customHeight="1" x14ac:dyDescent="0.25">
      <c r="A224" s="127"/>
      <c r="B224" s="127"/>
      <c r="C224" s="127"/>
      <c r="D224" s="127"/>
      <c r="E224" s="127"/>
      <c r="F224" s="127"/>
      <c r="G224" s="153"/>
      <c r="H224" s="153"/>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row>
    <row r="225" spans="1:33" ht="14.25" customHeight="1" x14ac:dyDescent="0.25">
      <c r="A225" s="127"/>
      <c r="B225" s="127"/>
      <c r="C225" s="127"/>
      <c r="D225" s="127"/>
      <c r="E225" s="127"/>
      <c r="F225" s="127"/>
      <c r="G225" s="153"/>
      <c r="H225" s="153"/>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row>
    <row r="226" spans="1:33" ht="14.25" customHeight="1" x14ac:dyDescent="0.25">
      <c r="A226" s="127"/>
      <c r="B226" s="127"/>
      <c r="C226" s="127"/>
      <c r="D226" s="127"/>
      <c r="E226" s="127"/>
      <c r="F226" s="127"/>
      <c r="G226" s="153"/>
      <c r="H226" s="153"/>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row>
    <row r="227" spans="1:33" ht="14.25" customHeight="1" x14ac:dyDescent="0.25">
      <c r="A227" s="127"/>
      <c r="B227" s="127"/>
      <c r="C227" s="127"/>
      <c r="D227" s="127"/>
      <c r="E227" s="127"/>
      <c r="F227" s="127"/>
      <c r="G227" s="153"/>
      <c r="H227" s="153"/>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row>
    <row r="228" spans="1:33" ht="14.25" customHeight="1" x14ac:dyDescent="0.25">
      <c r="A228" s="127"/>
      <c r="B228" s="127"/>
      <c r="C228" s="127"/>
      <c r="D228" s="127"/>
      <c r="E228" s="127"/>
      <c r="F228" s="127"/>
      <c r="G228" s="153"/>
      <c r="H228" s="153"/>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row>
    <row r="229" spans="1:33" ht="14.25" customHeight="1" x14ac:dyDescent="0.25">
      <c r="A229" s="127"/>
      <c r="B229" s="127"/>
      <c r="C229" s="127"/>
      <c r="D229" s="127"/>
      <c r="E229" s="127"/>
      <c r="F229" s="127"/>
      <c r="G229" s="153"/>
      <c r="H229" s="153"/>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row>
    <row r="230" spans="1:33" ht="14.25" customHeight="1" x14ac:dyDescent="0.25">
      <c r="A230" s="127"/>
      <c r="B230" s="127"/>
      <c r="C230" s="127"/>
      <c r="D230" s="127"/>
      <c r="E230" s="127"/>
      <c r="F230" s="127"/>
      <c r="G230" s="153"/>
      <c r="H230" s="153"/>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row>
    <row r="231" spans="1:33" ht="14.25" customHeight="1" x14ac:dyDescent="0.25">
      <c r="A231" s="127"/>
      <c r="B231" s="127"/>
      <c r="C231" s="127"/>
      <c r="D231" s="127"/>
      <c r="E231" s="127"/>
      <c r="F231" s="127"/>
      <c r="G231" s="153"/>
      <c r="H231" s="153"/>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row>
    <row r="232" spans="1:33" ht="14.25" customHeight="1" x14ac:dyDescent="0.25">
      <c r="A232" s="127"/>
      <c r="B232" s="127"/>
      <c r="C232" s="127"/>
      <c r="D232" s="127"/>
      <c r="E232" s="127"/>
      <c r="F232" s="127"/>
      <c r="G232" s="153"/>
      <c r="H232" s="153"/>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row>
    <row r="233" spans="1:33" ht="14.25" customHeight="1" x14ac:dyDescent="0.25">
      <c r="A233" s="127"/>
      <c r="B233" s="127"/>
      <c r="C233" s="127"/>
      <c r="D233" s="127"/>
      <c r="E233" s="127"/>
      <c r="F233" s="127"/>
      <c r="G233" s="153"/>
      <c r="H233" s="153"/>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row>
    <row r="234" spans="1:33" ht="14.25" customHeight="1" x14ac:dyDescent="0.25">
      <c r="A234" s="127"/>
      <c r="B234" s="127"/>
      <c r="C234" s="127"/>
      <c r="D234" s="127"/>
      <c r="E234" s="127"/>
      <c r="F234" s="127"/>
      <c r="G234" s="153"/>
      <c r="H234" s="153"/>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row>
    <row r="235" spans="1:33" ht="14.25" customHeight="1" x14ac:dyDescent="0.25">
      <c r="A235" s="127"/>
      <c r="B235" s="127"/>
      <c r="C235" s="127"/>
      <c r="D235" s="127"/>
      <c r="E235" s="127"/>
      <c r="F235" s="127"/>
      <c r="G235" s="153"/>
      <c r="H235" s="153"/>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row>
    <row r="236" spans="1:33" ht="14.25" customHeight="1" x14ac:dyDescent="0.25">
      <c r="A236" s="127"/>
      <c r="B236" s="127"/>
      <c r="C236" s="127"/>
      <c r="D236" s="127"/>
      <c r="E236" s="127"/>
      <c r="F236" s="127"/>
      <c r="G236" s="153"/>
      <c r="H236" s="153"/>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row>
    <row r="237" spans="1:33" ht="14.25" customHeight="1" x14ac:dyDescent="0.25">
      <c r="A237" s="127"/>
      <c r="B237" s="127"/>
      <c r="C237" s="127"/>
      <c r="D237" s="127"/>
      <c r="E237" s="127"/>
      <c r="F237" s="127"/>
      <c r="G237" s="153"/>
      <c r="H237" s="153"/>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row>
    <row r="238" spans="1:33" ht="14.25" customHeight="1" x14ac:dyDescent="0.25">
      <c r="A238" s="127"/>
      <c r="B238" s="127"/>
      <c r="C238" s="127"/>
      <c r="D238" s="127"/>
      <c r="E238" s="127"/>
      <c r="F238" s="127"/>
      <c r="G238" s="153"/>
      <c r="H238" s="153"/>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row>
    <row r="239" spans="1:33" ht="14.25" customHeight="1" x14ac:dyDescent="0.25">
      <c r="A239" s="127"/>
      <c r="B239" s="127"/>
      <c r="C239" s="127"/>
      <c r="D239" s="127"/>
      <c r="E239" s="127"/>
      <c r="F239" s="127"/>
      <c r="G239" s="153"/>
      <c r="H239" s="153"/>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row>
    <row r="240" spans="1:33" ht="14.25" customHeight="1" x14ac:dyDescent="0.25">
      <c r="A240" s="127"/>
      <c r="B240" s="127"/>
      <c r="C240" s="127"/>
      <c r="D240" s="127"/>
      <c r="E240" s="127"/>
      <c r="F240" s="127"/>
      <c r="G240" s="153"/>
      <c r="H240" s="153"/>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row>
    <row r="241" spans="1:33" ht="14.25" customHeight="1" x14ac:dyDescent="0.25">
      <c r="A241" s="127"/>
      <c r="B241" s="127"/>
      <c r="C241" s="127"/>
      <c r="D241" s="127"/>
      <c r="E241" s="127"/>
      <c r="F241" s="127"/>
      <c r="G241" s="153"/>
      <c r="H241" s="153"/>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row>
    <row r="242" spans="1:33" ht="14.25" customHeight="1" x14ac:dyDescent="0.25">
      <c r="A242" s="127"/>
      <c r="B242" s="127"/>
      <c r="C242" s="127"/>
      <c r="D242" s="127"/>
      <c r="E242" s="127"/>
      <c r="F242" s="127"/>
      <c r="G242" s="153"/>
      <c r="H242" s="153"/>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row>
    <row r="243" spans="1:33" ht="14.25" customHeight="1" x14ac:dyDescent="0.25">
      <c r="A243" s="127"/>
      <c r="B243" s="127"/>
      <c r="C243" s="127"/>
      <c r="D243" s="127"/>
      <c r="E243" s="127"/>
      <c r="F243" s="127"/>
      <c r="G243" s="153"/>
      <c r="H243" s="153"/>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row>
    <row r="244" spans="1:33" ht="14.25" customHeight="1" x14ac:dyDescent="0.25">
      <c r="A244" s="127"/>
      <c r="B244" s="127"/>
      <c r="C244" s="127"/>
      <c r="D244" s="127"/>
      <c r="E244" s="127"/>
      <c r="F244" s="127"/>
      <c r="G244" s="153"/>
      <c r="H244" s="153"/>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row>
    <row r="245" spans="1:33" ht="14.25" customHeight="1" x14ac:dyDescent="0.25">
      <c r="A245" s="127"/>
      <c r="B245" s="127"/>
      <c r="C245" s="127"/>
      <c r="D245" s="127"/>
      <c r="E245" s="127"/>
      <c r="F245" s="127"/>
      <c r="G245" s="153"/>
      <c r="H245" s="153"/>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row>
    <row r="246" spans="1:33" ht="14.25" customHeight="1" x14ac:dyDescent="0.25">
      <c r="A246" s="127"/>
      <c r="B246" s="127"/>
      <c r="C246" s="127"/>
      <c r="D246" s="127"/>
      <c r="E246" s="127"/>
      <c r="F246" s="127"/>
      <c r="G246" s="153"/>
      <c r="H246" s="153"/>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row>
    <row r="247" spans="1:33" ht="14.25" customHeight="1" x14ac:dyDescent="0.25">
      <c r="A247" s="127"/>
      <c r="B247" s="127"/>
      <c r="C247" s="127"/>
      <c r="D247" s="127"/>
      <c r="E247" s="127"/>
      <c r="F247" s="127"/>
      <c r="G247" s="153"/>
      <c r="H247" s="153"/>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row>
    <row r="248" spans="1:33" ht="14.25" customHeight="1" x14ac:dyDescent="0.25">
      <c r="A248" s="127"/>
      <c r="B248" s="127"/>
      <c r="C248" s="127"/>
      <c r="D248" s="127"/>
      <c r="E248" s="127"/>
      <c r="F248" s="127"/>
      <c r="G248" s="153"/>
      <c r="H248" s="153"/>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row>
    <row r="249" spans="1:33" ht="14.25" customHeight="1" x14ac:dyDescent="0.25">
      <c r="A249" s="127"/>
      <c r="B249" s="127"/>
      <c r="C249" s="127"/>
      <c r="D249" s="127"/>
      <c r="E249" s="127"/>
      <c r="F249" s="127"/>
      <c r="G249" s="153"/>
      <c r="H249" s="153"/>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row>
    <row r="250" spans="1:33" ht="14.25" customHeight="1" x14ac:dyDescent="0.25">
      <c r="A250" s="127"/>
      <c r="B250" s="127"/>
      <c r="C250" s="127"/>
      <c r="D250" s="127"/>
      <c r="E250" s="127"/>
      <c r="F250" s="127"/>
      <c r="G250" s="153"/>
      <c r="H250" s="153"/>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row>
    <row r="251" spans="1:33" ht="14.25" customHeight="1" x14ac:dyDescent="0.25">
      <c r="A251" s="127"/>
      <c r="B251" s="127"/>
      <c r="C251" s="127"/>
      <c r="D251" s="127"/>
      <c r="E251" s="127"/>
      <c r="F251" s="127"/>
      <c r="G251" s="153"/>
      <c r="H251" s="153"/>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row>
    <row r="252" spans="1:33" ht="14.25" customHeight="1" x14ac:dyDescent="0.25">
      <c r="A252" s="127"/>
      <c r="B252" s="127"/>
      <c r="C252" s="127"/>
      <c r="D252" s="127"/>
      <c r="E252" s="127"/>
      <c r="F252" s="127"/>
      <c r="G252" s="153"/>
      <c r="H252" s="153"/>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row>
    <row r="253" spans="1:33" ht="14.25" customHeight="1" x14ac:dyDescent="0.25">
      <c r="A253" s="127"/>
      <c r="B253" s="127"/>
      <c r="C253" s="127"/>
      <c r="D253" s="127"/>
      <c r="E253" s="127"/>
      <c r="F253" s="127"/>
      <c r="G253" s="153"/>
      <c r="H253" s="153"/>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row>
    <row r="254" spans="1:33" ht="14.25" customHeight="1" x14ac:dyDescent="0.25">
      <c r="A254" s="127"/>
      <c r="B254" s="127"/>
      <c r="C254" s="127"/>
      <c r="D254" s="127"/>
      <c r="E254" s="127"/>
      <c r="F254" s="127"/>
      <c r="G254" s="153"/>
      <c r="H254" s="153"/>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row>
    <row r="255" spans="1:33" ht="14.25" customHeight="1" x14ac:dyDescent="0.25">
      <c r="A255" s="127"/>
      <c r="B255" s="127"/>
      <c r="C255" s="127"/>
      <c r="D255" s="127"/>
      <c r="E255" s="127"/>
      <c r="F255" s="127"/>
      <c r="G255" s="153"/>
      <c r="H255" s="153"/>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row>
    <row r="256" spans="1:33" ht="14.25" customHeight="1" x14ac:dyDescent="0.25">
      <c r="A256" s="127"/>
      <c r="B256" s="127"/>
      <c r="C256" s="127"/>
      <c r="D256" s="127"/>
      <c r="E256" s="127"/>
      <c r="F256" s="127"/>
      <c r="G256" s="153"/>
      <c r="H256" s="153"/>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row>
    <row r="257" spans="1:33" ht="14.25" customHeight="1" x14ac:dyDescent="0.25">
      <c r="A257" s="127"/>
      <c r="B257" s="127"/>
      <c r="C257" s="127"/>
      <c r="D257" s="127"/>
      <c r="E257" s="127"/>
      <c r="F257" s="127"/>
      <c r="G257" s="153"/>
      <c r="H257" s="153"/>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row>
    <row r="258" spans="1:33" ht="14.25" customHeight="1" x14ac:dyDescent="0.25">
      <c r="A258" s="127"/>
      <c r="B258" s="127"/>
      <c r="C258" s="127"/>
      <c r="D258" s="127"/>
      <c r="E258" s="127"/>
      <c r="F258" s="127"/>
      <c r="G258" s="153"/>
      <c r="H258" s="153"/>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row>
    <row r="259" spans="1:33" ht="14.25" customHeight="1" x14ac:dyDescent="0.25">
      <c r="A259" s="127"/>
      <c r="B259" s="127"/>
      <c r="C259" s="127"/>
      <c r="D259" s="127"/>
      <c r="E259" s="127"/>
      <c r="F259" s="127"/>
      <c r="G259" s="153"/>
      <c r="H259" s="153"/>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row>
    <row r="260" spans="1:33" ht="14.25" customHeight="1" x14ac:dyDescent="0.25">
      <c r="A260" s="127"/>
      <c r="B260" s="127"/>
      <c r="C260" s="127"/>
      <c r="D260" s="127"/>
      <c r="E260" s="127"/>
      <c r="F260" s="127"/>
      <c r="G260" s="153"/>
      <c r="H260" s="153"/>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row>
    <row r="261" spans="1:33" ht="14.25" customHeight="1" x14ac:dyDescent="0.25">
      <c r="A261" s="127"/>
      <c r="B261" s="127"/>
      <c r="C261" s="127"/>
      <c r="D261" s="127"/>
      <c r="E261" s="127"/>
      <c r="F261" s="127"/>
      <c r="G261" s="153"/>
      <c r="H261" s="153"/>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row>
    <row r="262" spans="1:33" ht="14.25" customHeight="1" x14ac:dyDescent="0.25">
      <c r="A262" s="127"/>
      <c r="B262" s="127"/>
      <c r="C262" s="127"/>
      <c r="D262" s="127"/>
      <c r="E262" s="127"/>
      <c r="F262" s="127"/>
      <c r="G262" s="153"/>
      <c r="H262" s="153"/>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row>
    <row r="263" spans="1:33" ht="14.25" customHeight="1" x14ac:dyDescent="0.25">
      <c r="A263" s="127"/>
      <c r="B263" s="127"/>
      <c r="C263" s="127"/>
      <c r="D263" s="127"/>
      <c r="E263" s="127"/>
      <c r="F263" s="127"/>
      <c r="G263" s="153"/>
      <c r="H263" s="153"/>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row>
    <row r="264" spans="1:33" ht="14.25" customHeight="1" x14ac:dyDescent="0.25">
      <c r="A264" s="127"/>
      <c r="B264" s="127"/>
      <c r="C264" s="127"/>
      <c r="D264" s="127"/>
      <c r="E264" s="127"/>
      <c r="F264" s="127"/>
      <c r="G264" s="153"/>
      <c r="H264" s="153"/>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row>
    <row r="265" spans="1:33" ht="14.25" customHeight="1" x14ac:dyDescent="0.25">
      <c r="A265" s="127"/>
      <c r="B265" s="127"/>
      <c r="C265" s="127"/>
      <c r="D265" s="127"/>
      <c r="E265" s="127"/>
      <c r="F265" s="127"/>
      <c r="G265" s="153"/>
      <c r="H265" s="153"/>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row>
    <row r="266" spans="1:33" ht="14.25" customHeight="1" x14ac:dyDescent="0.25">
      <c r="A266" s="127"/>
      <c r="B266" s="127"/>
      <c r="C266" s="127"/>
      <c r="D266" s="127"/>
      <c r="E266" s="127"/>
      <c r="F266" s="127"/>
      <c r="G266" s="153"/>
      <c r="H266" s="153"/>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row>
    <row r="267" spans="1:33" ht="14.25" customHeight="1" x14ac:dyDescent="0.25">
      <c r="A267" s="127"/>
      <c r="B267" s="127"/>
      <c r="C267" s="127"/>
      <c r="D267" s="127"/>
      <c r="E267" s="127"/>
      <c r="F267" s="127"/>
      <c r="G267" s="153"/>
      <c r="H267" s="153"/>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row>
    <row r="268" spans="1:33" ht="14.25" customHeight="1" x14ac:dyDescent="0.25">
      <c r="A268" s="127"/>
      <c r="B268" s="127"/>
      <c r="C268" s="127"/>
      <c r="D268" s="127"/>
      <c r="E268" s="127"/>
      <c r="F268" s="127"/>
      <c r="G268" s="153"/>
      <c r="H268" s="153"/>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row>
    <row r="269" spans="1:33" ht="14.25" customHeight="1" x14ac:dyDescent="0.25">
      <c r="A269" s="127"/>
      <c r="B269" s="127"/>
      <c r="C269" s="127"/>
      <c r="D269" s="127"/>
      <c r="E269" s="127"/>
      <c r="F269" s="127"/>
      <c r="G269" s="153"/>
      <c r="H269" s="153"/>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row>
    <row r="270" spans="1:33" ht="14.25" customHeight="1" x14ac:dyDescent="0.25">
      <c r="A270" s="127"/>
      <c r="B270" s="127"/>
      <c r="C270" s="127"/>
      <c r="D270" s="127"/>
      <c r="E270" s="127"/>
      <c r="F270" s="127"/>
      <c r="G270" s="153"/>
      <c r="H270" s="153"/>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row>
    <row r="271" spans="1:33" ht="14.25" customHeight="1" x14ac:dyDescent="0.25">
      <c r="A271" s="127"/>
      <c r="B271" s="127"/>
      <c r="C271" s="127"/>
      <c r="D271" s="127"/>
      <c r="E271" s="127"/>
      <c r="F271" s="127"/>
      <c r="G271" s="153"/>
      <c r="H271" s="153"/>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row>
    <row r="272" spans="1:33" ht="14.25" customHeight="1" x14ac:dyDescent="0.25">
      <c r="A272" s="127"/>
      <c r="B272" s="127"/>
      <c r="C272" s="127"/>
      <c r="D272" s="127"/>
      <c r="E272" s="127"/>
      <c r="F272" s="127"/>
      <c r="G272" s="153"/>
      <c r="H272" s="153"/>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row>
    <row r="273" spans="1:33" ht="14.25" customHeight="1" x14ac:dyDescent="0.25">
      <c r="A273" s="127"/>
      <c r="B273" s="127"/>
      <c r="C273" s="127"/>
      <c r="D273" s="127"/>
      <c r="E273" s="127"/>
      <c r="F273" s="127"/>
      <c r="G273" s="153"/>
      <c r="H273" s="153"/>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row>
    <row r="274" spans="1:33" ht="14.25" customHeight="1" x14ac:dyDescent="0.25">
      <c r="A274" s="127"/>
      <c r="B274" s="127"/>
      <c r="C274" s="127"/>
      <c r="D274" s="127"/>
      <c r="E274" s="127"/>
      <c r="F274" s="127"/>
      <c r="G274" s="153"/>
      <c r="H274" s="153"/>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row>
    <row r="275" spans="1:33" ht="14.25" customHeight="1" x14ac:dyDescent="0.25">
      <c r="A275" s="127"/>
      <c r="B275" s="127"/>
      <c r="C275" s="127"/>
      <c r="D275" s="127"/>
      <c r="E275" s="127"/>
      <c r="F275" s="127"/>
      <c r="G275" s="153"/>
      <c r="H275" s="153"/>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row>
    <row r="276" spans="1:33" ht="14.25" customHeight="1" x14ac:dyDescent="0.25">
      <c r="A276" s="127"/>
      <c r="B276" s="127"/>
      <c r="C276" s="127"/>
      <c r="D276" s="127"/>
      <c r="E276" s="127"/>
      <c r="F276" s="127"/>
      <c r="G276" s="153"/>
      <c r="H276" s="153"/>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row>
    <row r="277" spans="1:33" ht="14.25" customHeight="1" x14ac:dyDescent="0.25">
      <c r="A277" s="127"/>
      <c r="B277" s="127"/>
      <c r="C277" s="127"/>
      <c r="D277" s="127"/>
      <c r="E277" s="127"/>
      <c r="F277" s="127"/>
      <c r="G277" s="153"/>
      <c r="H277" s="153"/>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row>
    <row r="278" spans="1:33" ht="14.25" customHeight="1" x14ac:dyDescent="0.25">
      <c r="A278" s="127"/>
      <c r="B278" s="127"/>
      <c r="C278" s="127"/>
      <c r="D278" s="127"/>
      <c r="E278" s="127"/>
      <c r="F278" s="127"/>
      <c r="G278" s="153"/>
      <c r="H278" s="153"/>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row>
    <row r="279" spans="1:33" ht="14.25" customHeight="1" x14ac:dyDescent="0.25">
      <c r="A279" s="127"/>
      <c r="B279" s="127"/>
      <c r="C279" s="127"/>
      <c r="D279" s="127"/>
      <c r="E279" s="127"/>
      <c r="F279" s="127"/>
      <c r="G279" s="153"/>
      <c r="H279" s="153"/>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row>
    <row r="280" spans="1:33" ht="14.25" customHeight="1" x14ac:dyDescent="0.25">
      <c r="A280" s="127"/>
      <c r="B280" s="127"/>
      <c r="C280" s="127"/>
      <c r="D280" s="127"/>
      <c r="E280" s="127"/>
      <c r="F280" s="127"/>
      <c r="G280" s="153"/>
      <c r="H280" s="153"/>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row>
    <row r="281" spans="1:33" ht="14.25" customHeight="1" x14ac:dyDescent="0.25">
      <c r="A281" s="127"/>
      <c r="B281" s="127"/>
      <c r="C281" s="127"/>
      <c r="D281" s="127"/>
      <c r="E281" s="127"/>
      <c r="F281" s="127"/>
      <c r="G281" s="153"/>
      <c r="H281" s="153"/>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row>
    <row r="282" spans="1:33" ht="14.25" customHeight="1" x14ac:dyDescent="0.25">
      <c r="A282" s="127"/>
      <c r="B282" s="127"/>
      <c r="C282" s="127"/>
      <c r="D282" s="127"/>
      <c r="E282" s="127"/>
      <c r="F282" s="127"/>
      <c r="G282" s="153"/>
      <c r="H282" s="153"/>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row>
    <row r="283" spans="1:33" ht="14.25" customHeight="1" x14ac:dyDescent="0.25">
      <c r="A283" s="127"/>
      <c r="B283" s="127"/>
      <c r="C283" s="127"/>
      <c r="D283" s="127"/>
      <c r="E283" s="127"/>
      <c r="F283" s="127"/>
      <c r="G283" s="153"/>
      <c r="H283" s="153"/>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row>
    <row r="284" spans="1:33" ht="14.25" customHeight="1" x14ac:dyDescent="0.25">
      <c r="A284" s="127"/>
      <c r="B284" s="127"/>
      <c r="C284" s="127"/>
      <c r="D284" s="127"/>
      <c r="E284" s="127"/>
      <c r="F284" s="127"/>
      <c r="G284" s="153"/>
      <c r="H284" s="153"/>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row>
    <row r="285" spans="1:33" ht="14.25" customHeight="1" x14ac:dyDescent="0.25">
      <c r="A285" s="127"/>
      <c r="B285" s="127"/>
      <c r="C285" s="127"/>
      <c r="D285" s="127"/>
      <c r="E285" s="127"/>
      <c r="F285" s="127"/>
      <c r="G285" s="153"/>
      <c r="H285" s="153"/>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row>
    <row r="286" spans="1:33" ht="14.25" customHeight="1" x14ac:dyDescent="0.25">
      <c r="A286" s="127"/>
      <c r="B286" s="127"/>
      <c r="C286" s="127"/>
      <c r="D286" s="127"/>
      <c r="E286" s="127"/>
      <c r="F286" s="127"/>
      <c r="G286" s="153"/>
      <c r="H286" s="153"/>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row>
    <row r="287" spans="1:33" ht="14.25" customHeight="1" x14ac:dyDescent="0.25">
      <c r="A287" s="127"/>
      <c r="B287" s="127"/>
      <c r="C287" s="127"/>
      <c r="D287" s="127"/>
      <c r="E287" s="127"/>
      <c r="F287" s="127"/>
      <c r="G287" s="153"/>
      <c r="H287" s="153"/>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row>
    <row r="288" spans="1:33" ht="14.25" customHeight="1" x14ac:dyDescent="0.25">
      <c r="A288" s="127"/>
      <c r="B288" s="127"/>
      <c r="C288" s="127"/>
      <c r="D288" s="127"/>
      <c r="E288" s="127"/>
      <c r="F288" s="127"/>
      <c r="G288" s="153"/>
      <c r="H288" s="153"/>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row>
    <row r="289" spans="1:33" ht="14.25" customHeight="1" x14ac:dyDescent="0.25">
      <c r="A289" s="127"/>
      <c r="B289" s="127"/>
      <c r="C289" s="127"/>
      <c r="D289" s="127"/>
      <c r="E289" s="127"/>
      <c r="F289" s="127"/>
      <c r="G289" s="153"/>
      <c r="H289" s="153"/>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row>
    <row r="290" spans="1:33" ht="14.25" customHeight="1" x14ac:dyDescent="0.25">
      <c r="A290" s="127"/>
      <c r="B290" s="127"/>
      <c r="C290" s="127"/>
      <c r="D290" s="127"/>
      <c r="E290" s="127"/>
      <c r="F290" s="127"/>
      <c r="G290" s="153"/>
      <c r="H290" s="153"/>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row>
    <row r="291" spans="1:33" ht="14.25" customHeight="1" x14ac:dyDescent="0.25">
      <c r="A291" s="127"/>
      <c r="B291" s="127"/>
      <c r="C291" s="127"/>
      <c r="D291" s="127"/>
      <c r="E291" s="127"/>
      <c r="F291" s="127"/>
      <c r="G291" s="153"/>
      <c r="H291" s="153"/>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row>
    <row r="292" spans="1:33" ht="14.25" customHeight="1" x14ac:dyDescent="0.25">
      <c r="A292" s="127"/>
      <c r="B292" s="127"/>
      <c r="C292" s="127"/>
      <c r="D292" s="127"/>
      <c r="E292" s="127"/>
      <c r="F292" s="127"/>
      <c r="G292" s="153"/>
      <c r="H292" s="153"/>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row>
    <row r="293" spans="1:33" ht="14.25" customHeight="1" x14ac:dyDescent="0.25">
      <c r="A293" s="127"/>
      <c r="B293" s="127"/>
      <c r="C293" s="127"/>
      <c r="D293" s="127"/>
      <c r="E293" s="127"/>
      <c r="F293" s="127"/>
      <c r="G293" s="153"/>
      <c r="H293" s="153"/>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row>
    <row r="294" spans="1:33" ht="14.25" customHeight="1" x14ac:dyDescent="0.25">
      <c r="A294" s="127"/>
      <c r="B294" s="127"/>
      <c r="C294" s="127"/>
      <c r="D294" s="127"/>
      <c r="E294" s="127"/>
      <c r="F294" s="127"/>
      <c r="G294" s="153"/>
      <c r="H294" s="153"/>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row>
    <row r="295" spans="1:33" ht="14.25" customHeight="1" x14ac:dyDescent="0.25">
      <c r="A295" s="127"/>
      <c r="B295" s="127"/>
      <c r="C295" s="127"/>
      <c r="D295" s="127"/>
      <c r="E295" s="127"/>
      <c r="F295" s="127"/>
      <c r="G295" s="153"/>
      <c r="H295" s="153"/>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row>
    <row r="296" spans="1:33" ht="14.25" customHeight="1" x14ac:dyDescent="0.25">
      <c r="A296" s="127"/>
      <c r="B296" s="127"/>
      <c r="C296" s="127"/>
      <c r="D296" s="127"/>
      <c r="E296" s="127"/>
      <c r="F296" s="127"/>
      <c r="G296" s="153"/>
      <c r="H296" s="153"/>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row>
    <row r="297" spans="1:33" ht="14.25" customHeight="1" x14ac:dyDescent="0.25">
      <c r="A297" s="127"/>
      <c r="B297" s="127"/>
      <c r="C297" s="127"/>
      <c r="D297" s="127"/>
      <c r="E297" s="127"/>
      <c r="F297" s="127"/>
      <c r="G297" s="153"/>
      <c r="H297" s="153"/>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row>
    <row r="298" spans="1:33" ht="14.25" customHeight="1" x14ac:dyDescent="0.25">
      <c r="A298" s="127"/>
      <c r="B298" s="127"/>
      <c r="C298" s="127"/>
      <c r="D298" s="127"/>
      <c r="E298" s="127"/>
      <c r="F298" s="127"/>
      <c r="G298" s="153"/>
      <c r="H298" s="153"/>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row>
    <row r="299" spans="1:33" ht="14.25" customHeight="1" x14ac:dyDescent="0.25">
      <c r="A299" s="127"/>
      <c r="B299" s="127"/>
      <c r="C299" s="127"/>
      <c r="D299" s="127"/>
      <c r="E299" s="127"/>
      <c r="F299" s="127"/>
      <c r="G299" s="153"/>
      <c r="H299" s="153"/>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row>
    <row r="300" spans="1:33" ht="14.25" customHeight="1" x14ac:dyDescent="0.25">
      <c r="A300" s="127"/>
      <c r="B300" s="127"/>
      <c r="C300" s="127"/>
      <c r="D300" s="127"/>
      <c r="E300" s="127"/>
      <c r="F300" s="127"/>
      <c r="G300" s="153"/>
      <c r="H300" s="153"/>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row>
    <row r="301" spans="1:33" ht="14.25" customHeight="1" x14ac:dyDescent="0.25">
      <c r="A301" s="127"/>
      <c r="B301" s="127"/>
      <c r="C301" s="127"/>
      <c r="D301" s="127"/>
      <c r="E301" s="127"/>
      <c r="F301" s="127"/>
      <c r="G301" s="153"/>
      <c r="H301" s="153"/>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row>
    <row r="302" spans="1:33" ht="14.25" customHeight="1" x14ac:dyDescent="0.25">
      <c r="A302" s="127"/>
      <c r="B302" s="127"/>
      <c r="C302" s="127"/>
      <c r="D302" s="127"/>
      <c r="E302" s="127"/>
      <c r="F302" s="127"/>
      <c r="G302" s="153"/>
      <c r="H302" s="153"/>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row>
    <row r="303" spans="1:33" ht="14.25" customHeight="1" x14ac:dyDescent="0.25">
      <c r="A303" s="127"/>
      <c r="B303" s="127"/>
      <c r="C303" s="127"/>
      <c r="D303" s="127"/>
      <c r="E303" s="127"/>
      <c r="F303" s="127"/>
      <c r="G303" s="153"/>
      <c r="H303" s="153"/>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row>
    <row r="304" spans="1:33" ht="14.25" customHeight="1" x14ac:dyDescent="0.25">
      <c r="A304" s="127"/>
      <c r="B304" s="127"/>
      <c r="C304" s="127"/>
      <c r="D304" s="127"/>
      <c r="E304" s="127"/>
      <c r="F304" s="127"/>
      <c r="G304" s="153"/>
      <c r="H304" s="153"/>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row>
    <row r="305" spans="1:33" ht="14.25" customHeight="1" x14ac:dyDescent="0.25">
      <c r="A305" s="127"/>
      <c r="B305" s="127"/>
      <c r="C305" s="127"/>
      <c r="D305" s="127"/>
      <c r="E305" s="127"/>
      <c r="F305" s="127"/>
      <c r="G305" s="153"/>
      <c r="H305" s="153"/>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row>
    <row r="306" spans="1:33" ht="14.25" customHeight="1" x14ac:dyDescent="0.25">
      <c r="A306" s="127"/>
      <c r="B306" s="127"/>
      <c r="C306" s="127"/>
      <c r="D306" s="127"/>
      <c r="E306" s="127"/>
      <c r="F306" s="127"/>
      <c r="G306" s="153"/>
      <c r="H306" s="153"/>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row>
    <row r="307" spans="1:33" ht="14.25" customHeight="1" x14ac:dyDescent="0.25">
      <c r="A307" s="127"/>
      <c r="B307" s="127"/>
      <c r="C307" s="127"/>
      <c r="D307" s="127"/>
      <c r="E307" s="127"/>
      <c r="F307" s="127"/>
      <c r="G307" s="153"/>
      <c r="H307" s="153"/>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row>
    <row r="308" spans="1:33" ht="14.25" customHeight="1" x14ac:dyDescent="0.25">
      <c r="A308" s="127"/>
      <c r="B308" s="127"/>
      <c r="C308" s="127"/>
      <c r="D308" s="127"/>
      <c r="E308" s="127"/>
      <c r="F308" s="127"/>
      <c r="G308" s="153"/>
      <c r="H308" s="153"/>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row>
    <row r="309" spans="1:33" ht="14.25" customHeight="1" x14ac:dyDescent="0.25">
      <c r="A309" s="127"/>
      <c r="B309" s="127"/>
      <c r="C309" s="127"/>
      <c r="D309" s="127"/>
      <c r="E309" s="127"/>
      <c r="F309" s="127"/>
      <c r="G309" s="153"/>
      <c r="H309" s="153"/>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row>
    <row r="310" spans="1:33" ht="14.25" customHeight="1" x14ac:dyDescent="0.25">
      <c r="A310" s="127"/>
      <c r="B310" s="127"/>
      <c r="C310" s="127"/>
      <c r="D310" s="127"/>
      <c r="E310" s="127"/>
      <c r="F310" s="127"/>
      <c r="G310" s="153"/>
      <c r="H310" s="153"/>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row>
    <row r="311" spans="1:33" ht="14.25" customHeight="1" x14ac:dyDescent="0.25">
      <c r="A311" s="127"/>
      <c r="B311" s="127"/>
      <c r="C311" s="127"/>
      <c r="D311" s="127"/>
      <c r="E311" s="127"/>
      <c r="F311" s="127"/>
      <c r="G311" s="153"/>
      <c r="H311" s="153"/>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row>
    <row r="312" spans="1:33" ht="14.25" customHeight="1" x14ac:dyDescent="0.25">
      <c r="A312" s="127"/>
      <c r="B312" s="127"/>
      <c r="C312" s="127"/>
      <c r="D312" s="127"/>
      <c r="E312" s="127"/>
      <c r="F312" s="127"/>
      <c r="G312" s="153"/>
      <c r="H312" s="153"/>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row>
    <row r="313" spans="1:33" ht="14.25" customHeight="1" x14ac:dyDescent="0.25">
      <c r="A313" s="127"/>
      <c r="B313" s="127"/>
      <c r="C313" s="127"/>
      <c r="D313" s="127"/>
      <c r="E313" s="127"/>
      <c r="F313" s="127"/>
      <c r="G313" s="153"/>
      <c r="H313" s="153"/>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row>
    <row r="314" spans="1:33" ht="14.25" customHeight="1" x14ac:dyDescent="0.25">
      <c r="A314" s="127"/>
      <c r="B314" s="127"/>
      <c r="C314" s="127"/>
      <c r="D314" s="127"/>
      <c r="E314" s="127"/>
      <c r="F314" s="127"/>
      <c r="G314" s="153"/>
      <c r="H314" s="153"/>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row>
    <row r="315" spans="1:33" ht="14.25" customHeight="1" x14ac:dyDescent="0.25">
      <c r="A315" s="127"/>
      <c r="B315" s="127"/>
      <c r="C315" s="127"/>
      <c r="D315" s="127"/>
      <c r="E315" s="127"/>
      <c r="F315" s="127"/>
      <c r="G315" s="153"/>
      <c r="H315" s="153"/>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row>
    <row r="316" spans="1:33" ht="14.25" customHeight="1" x14ac:dyDescent="0.25">
      <c r="A316" s="127"/>
      <c r="B316" s="127"/>
      <c r="C316" s="127"/>
      <c r="D316" s="127"/>
      <c r="E316" s="127"/>
      <c r="F316" s="127"/>
      <c r="G316" s="153"/>
      <c r="H316" s="153"/>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row>
    <row r="317" spans="1:33" ht="14.25" customHeight="1" x14ac:dyDescent="0.25">
      <c r="A317" s="127"/>
      <c r="B317" s="127"/>
      <c r="C317" s="127"/>
      <c r="D317" s="127"/>
      <c r="E317" s="127"/>
      <c r="F317" s="127"/>
      <c r="G317" s="153"/>
      <c r="H317" s="153"/>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row>
    <row r="318" spans="1:33" ht="14.25" customHeight="1" x14ac:dyDescent="0.25">
      <c r="A318" s="127"/>
      <c r="B318" s="127"/>
      <c r="C318" s="127"/>
      <c r="D318" s="127"/>
      <c r="E318" s="127"/>
      <c r="F318" s="127"/>
      <c r="G318" s="153"/>
      <c r="H318" s="153"/>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row>
    <row r="319" spans="1:33" ht="14.25" customHeight="1" x14ac:dyDescent="0.25">
      <c r="A319" s="127"/>
      <c r="B319" s="127"/>
      <c r="C319" s="127"/>
      <c r="D319" s="127"/>
      <c r="E319" s="127"/>
      <c r="F319" s="127"/>
      <c r="G319" s="153"/>
      <c r="H319" s="153"/>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row>
    <row r="320" spans="1:33" ht="14.25" customHeight="1" x14ac:dyDescent="0.25">
      <c r="A320" s="127"/>
      <c r="B320" s="127"/>
      <c r="C320" s="127"/>
      <c r="D320" s="127"/>
      <c r="E320" s="127"/>
      <c r="F320" s="127"/>
      <c r="G320" s="153"/>
      <c r="H320" s="153"/>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row>
    <row r="321" spans="1:33" ht="14.25" customHeight="1" x14ac:dyDescent="0.25">
      <c r="A321" s="127"/>
      <c r="B321" s="127"/>
      <c r="C321" s="127"/>
      <c r="D321" s="127"/>
      <c r="E321" s="127"/>
      <c r="F321" s="127"/>
      <c r="G321" s="153"/>
      <c r="H321" s="153"/>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row>
    <row r="322" spans="1:33" ht="14.25" customHeight="1" x14ac:dyDescent="0.25">
      <c r="A322" s="127"/>
      <c r="B322" s="127"/>
      <c r="C322" s="127"/>
      <c r="D322" s="127"/>
      <c r="E322" s="127"/>
      <c r="F322" s="127"/>
      <c r="G322" s="153"/>
      <c r="H322" s="153"/>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row>
    <row r="323" spans="1:33" ht="14.25" customHeight="1" x14ac:dyDescent="0.25">
      <c r="A323" s="127"/>
      <c r="B323" s="127"/>
      <c r="C323" s="127"/>
      <c r="D323" s="127"/>
      <c r="E323" s="127"/>
      <c r="F323" s="127"/>
      <c r="G323" s="153"/>
      <c r="H323" s="153"/>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row>
    <row r="324" spans="1:33" ht="14.25" customHeight="1" x14ac:dyDescent="0.25">
      <c r="A324" s="127"/>
      <c r="B324" s="127"/>
      <c r="C324" s="127"/>
      <c r="D324" s="127"/>
      <c r="E324" s="127"/>
      <c r="F324" s="127"/>
      <c r="G324" s="153"/>
      <c r="H324" s="153"/>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row>
    <row r="325" spans="1:33" ht="14.25" customHeight="1" x14ac:dyDescent="0.25">
      <c r="A325" s="127"/>
      <c r="B325" s="127"/>
      <c r="C325" s="127"/>
      <c r="D325" s="127"/>
      <c r="E325" s="127"/>
      <c r="F325" s="127"/>
      <c r="G325" s="153"/>
      <c r="H325" s="153"/>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row>
    <row r="326" spans="1:33" ht="14.25" customHeight="1" x14ac:dyDescent="0.25">
      <c r="A326" s="127"/>
      <c r="B326" s="127"/>
      <c r="C326" s="127"/>
      <c r="D326" s="127"/>
      <c r="E326" s="127"/>
      <c r="F326" s="127"/>
      <c r="G326" s="153"/>
      <c r="H326" s="153"/>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row>
    <row r="327" spans="1:33" ht="14.25" customHeight="1" x14ac:dyDescent="0.25">
      <c r="A327" s="127"/>
      <c r="B327" s="127"/>
      <c r="C327" s="127"/>
      <c r="D327" s="127"/>
      <c r="E327" s="127"/>
      <c r="F327" s="127"/>
      <c r="G327" s="153"/>
      <c r="H327" s="153"/>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row>
    <row r="328" spans="1:33" ht="14.25" customHeight="1" x14ac:dyDescent="0.25">
      <c r="A328" s="127"/>
      <c r="B328" s="127"/>
      <c r="C328" s="127"/>
      <c r="D328" s="127"/>
      <c r="E328" s="127"/>
      <c r="F328" s="127"/>
      <c r="G328" s="153"/>
      <c r="H328" s="153"/>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row>
    <row r="329" spans="1:33" ht="14.25" customHeight="1" x14ac:dyDescent="0.25">
      <c r="A329" s="127"/>
      <c r="B329" s="127"/>
      <c r="C329" s="127"/>
      <c r="D329" s="127"/>
      <c r="E329" s="127"/>
      <c r="F329" s="127"/>
      <c r="G329" s="153"/>
      <c r="H329" s="153"/>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row>
    <row r="330" spans="1:33" ht="14.25" customHeight="1" x14ac:dyDescent="0.25">
      <c r="A330" s="127"/>
      <c r="B330" s="127"/>
      <c r="C330" s="127"/>
      <c r="D330" s="127"/>
      <c r="E330" s="127"/>
      <c r="F330" s="127"/>
      <c r="G330" s="153"/>
      <c r="H330" s="153"/>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row>
    <row r="331" spans="1:33" ht="14.25" customHeight="1" x14ac:dyDescent="0.25">
      <c r="A331" s="127"/>
      <c r="B331" s="127"/>
      <c r="C331" s="127"/>
      <c r="D331" s="127"/>
      <c r="E331" s="127"/>
      <c r="F331" s="127"/>
      <c r="G331" s="153"/>
      <c r="H331" s="153"/>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row>
    <row r="332" spans="1:33" ht="14.25" customHeight="1" x14ac:dyDescent="0.25">
      <c r="A332" s="127"/>
      <c r="B332" s="127"/>
      <c r="C332" s="127"/>
      <c r="D332" s="127"/>
      <c r="E332" s="127"/>
      <c r="F332" s="127"/>
      <c r="G332" s="153"/>
      <c r="H332" s="153"/>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row>
    <row r="333" spans="1:33" ht="14.25" customHeight="1" x14ac:dyDescent="0.25">
      <c r="A333" s="127"/>
      <c r="B333" s="127"/>
      <c r="C333" s="127"/>
      <c r="D333" s="127"/>
      <c r="E333" s="127"/>
      <c r="F333" s="127"/>
      <c r="G333" s="153"/>
      <c r="H333" s="153"/>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row>
    <row r="334" spans="1:33" ht="14.25" customHeight="1" x14ac:dyDescent="0.25">
      <c r="A334" s="127"/>
      <c r="B334" s="127"/>
      <c r="C334" s="127"/>
      <c r="D334" s="127"/>
      <c r="E334" s="127"/>
      <c r="F334" s="127"/>
      <c r="G334" s="153"/>
      <c r="H334" s="153"/>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row>
    <row r="335" spans="1:33" ht="14.25" customHeight="1" x14ac:dyDescent="0.25">
      <c r="A335" s="127"/>
      <c r="B335" s="127"/>
      <c r="C335" s="127"/>
      <c r="D335" s="127"/>
      <c r="E335" s="127"/>
      <c r="F335" s="127"/>
      <c r="G335" s="153"/>
      <c r="H335" s="153"/>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row>
    <row r="336" spans="1:33" ht="14.25" customHeight="1" x14ac:dyDescent="0.25">
      <c r="A336" s="127"/>
      <c r="B336" s="127"/>
      <c r="C336" s="127"/>
      <c r="D336" s="127"/>
      <c r="E336" s="127"/>
      <c r="F336" s="127"/>
      <c r="G336" s="153"/>
      <c r="H336" s="153"/>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row>
    <row r="337" spans="1:33" ht="14.25" customHeight="1" x14ac:dyDescent="0.25">
      <c r="A337" s="127"/>
      <c r="B337" s="127"/>
      <c r="C337" s="127"/>
      <c r="D337" s="127"/>
      <c r="E337" s="127"/>
      <c r="F337" s="127"/>
      <c r="G337" s="153"/>
      <c r="H337" s="153"/>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row>
    <row r="338" spans="1:33" ht="14.25" customHeight="1" x14ac:dyDescent="0.25">
      <c r="A338" s="127"/>
      <c r="B338" s="127"/>
      <c r="C338" s="127"/>
      <c r="D338" s="127"/>
      <c r="E338" s="127"/>
      <c r="F338" s="127"/>
      <c r="G338" s="153"/>
      <c r="H338" s="153"/>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row>
    <row r="339" spans="1:33" ht="14.25" customHeight="1" x14ac:dyDescent="0.25">
      <c r="A339" s="127"/>
      <c r="B339" s="127"/>
      <c r="C339" s="127"/>
      <c r="D339" s="127"/>
      <c r="E339" s="127"/>
      <c r="F339" s="127"/>
      <c r="G339" s="153"/>
      <c r="H339" s="153"/>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row>
    <row r="340" spans="1:33" ht="14.25" customHeight="1" x14ac:dyDescent="0.25">
      <c r="A340" s="127"/>
      <c r="B340" s="127"/>
      <c r="C340" s="127"/>
      <c r="D340" s="127"/>
      <c r="E340" s="127"/>
      <c r="F340" s="127"/>
      <c r="G340" s="153"/>
      <c r="H340" s="153"/>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row>
    <row r="341" spans="1:33" ht="14.25" customHeight="1" x14ac:dyDescent="0.25">
      <c r="A341" s="127"/>
      <c r="B341" s="127"/>
      <c r="C341" s="127"/>
      <c r="D341" s="127"/>
      <c r="E341" s="127"/>
      <c r="F341" s="127"/>
      <c r="G341" s="153"/>
      <c r="H341" s="153"/>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row>
    <row r="342" spans="1:33" ht="14.25" customHeight="1" x14ac:dyDescent="0.25">
      <c r="A342" s="127"/>
      <c r="B342" s="127"/>
      <c r="C342" s="127"/>
      <c r="D342" s="127"/>
      <c r="E342" s="127"/>
      <c r="F342" s="127"/>
      <c r="G342" s="153"/>
      <c r="H342" s="153"/>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row>
    <row r="343" spans="1:33" ht="14.25" customHeight="1" x14ac:dyDescent="0.25">
      <c r="A343" s="127"/>
      <c r="B343" s="127"/>
      <c r="C343" s="127"/>
      <c r="D343" s="127"/>
      <c r="E343" s="127"/>
      <c r="F343" s="127"/>
      <c r="G343" s="153"/>
      <c r="H343" s="153"/>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row>
    <row r="344" spans="1:33" ht="14.25" customHeight="1" x14ac:dyDescent="0.25">
      <c r="A344" s="127"/>
      <c r="B344" s="127"/>
      <c r="C344" s="127"/>
      <c r="D344" s="127"/>
      <c r="E344" s="127"/>
      <c r="F344" s="127"/>
      <c r="G344" s="153"/>
      <c r="H344" s="153"/>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row>
    <row r="345" spans="1:33" ht="14.25" customHeight="1" x14ac:dyDescent="0.25">
      <c r="A345" s="127"/>
      <c r="B345" s="127"/>
      <c r="C345" s="127"/>
      <c r="D345" s="127"/>
      <c r="E345" s="127"/>
      <c r="F345" s="127"/>
      <c r="G345" s="153"/>
      <c r="H345" s="153"/>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row>
    <row r="346" spans="1:33" ht="14.25" customHeight="1" x14ac:dyDescent="0.25">
      <c r="A346" s="127"/>
      <c r="B346" s="127"/>
      <c r="C346" s="127"/>
      <c r="D346" s="127"/>
      <c r="E346" s="127"/>
      <c r="F346" s="127"/>
      <c r="G346" s="153"/>
      <c r="H346" s="153"/>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row>
    <row r="347" spans="1:33" ht="14.25" customHeight="1" x14ac:dyDescent="0.25">
      <c r="A347" s="127"/>
      <c r="B347" s="127"/>
      <c r="C347" s="127"/>
      <c r="D347" s="127"/>
      <c r="E347" s="127"/>
      <c r="F347" s="127"/>
      <c r="G347" s="153"/>
      <c r="H347" s="153"/>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row>
    <row r="348" spans="1:33" ht="14.25" customHeight="1" x14ac:dyDescent="0.25">
      <c r="A348" s="127"/>
      <c r="B348" s="127"/>
      <c r="C348" s="127"/>
      <c r="D348" s="127"/>
      <c r="E348" s="127"/>
      <c r="F348" s="127"/>
      <c r="G348" s="153"/>
      <c r="H348" s="153"/>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row>
    <row r="349" spans="1:33" ht="14.25" customHeight="1" x14ac:dyDescent="0.25">
      <c r="A349" s="127"/>
      <c r="B349" s="127"/>
      <c r="C349" s="127"/>
      <c r="D349" s="127"/>
      <c r="E349" s="127"/>
      <c r="F349" s="127"/>
      <c r="G349" s="153"/>
      <c r="H349" s="153"/>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row>
    <row r="350" spans="1:33" ht="14.25" customHeight="1" x14ac:dyDescent="0.25">
      <c r="A350" s="127"/>
      <c r="B350" s="127"/>
      <c r="C350" s="127"/>
      <c r="D350" s="127"/>
      <c r="E350" s="127"/>
      <c r="F350" s="127"/>
      <c r="G350" s="153"/>
      <c r="H350" s="153"/>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row>
    <row r="351" spans="1:33" ht="14.25" customHeight="1" x14ac:dyDescent="0.25">
      <c r="A351" s="127"/>
      <c r="B351" s="127"/>
      <c r="C351" s="127"/>
      <c r="D351" s="127"/>
      <c r="E351" s="127"/>
      <c r="F351" s="127"/>
      <c r="G351" s="153"/>
      <c r="H351" s="153"/>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row>
    <row r="352" spans="1:33" ht="14.25" customHeight="1" x14ac:dyDescent="0.25">
      <c r="A352" s="127"/>
      <c r="B352" s="127"/>
      <c r="C352" s="127"/>
      <c r="D352" s="127"/>
      <c r="E352" s="127"/>
      <c r="F352" s="127"/>
      <c r="G352" s="153"/>
      <c r="H352" s="153"/>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row>
    <row r="353" spans="1:33" ht="14.25" customHeight="1" x14ac:dyDescent="0.25">
      <c r="A353" s="127"/>
      <c r="B353" s="127"/>
      <c r="C353" s="127"/>
      <c r="D353" s="127"/>
      <c r="E353" s="127"/>
      <c r="F353" s="127"/>
      <c r="G353" s="153"/>
      <c r="H353" s="153"/>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row>
    <row r="354" spans="1:33" ht="14.25" customHeight="1" x14ac:dyDescent="0.25">
      <c r="A354" s="127"/>
      <c r="B354" s="127"/>
      <c r="C354" s="127"/>
      <c r="D354" s="127"/>
      <c r="E354" s="127"/>
      <c r="F354" s="127"/>
      <c r="G354" s="153"/>
      <c r="H354" s="153"/>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row>
    <row r="355" spans="1:33" ht="14.25" customHeight="1" x14ac:dyDescent="0.25">
      <c r="A355" s="127"/>
      <c r="B355" s="127"/>
      <c r="C355" s="127"/>
      <c r="D355" s="127"/>
      <c r="E355" s="127"/>
      <c r="F355" s="127"/>
      <c r="G355" s="153"/>
      <c r="H355" s="153"/>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row>
    <row r="356" spans="1:33" ht="14.25" customHeight="1" x14ac:dyDescent="0.25">
      <c r="A356" s="127"/>
      <c r="B356" s="127"/>
      <c r="C356" s="127"/>
      <c r="D356" s="127"/>
      <c r="E356" s="127"/>
      <c r="F356" s="127"/>
      <c r="G356" s="153"/>
      <c r="H356" s="153"/>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row>
    <row r="357" spans="1:33" ht="14.25" customHeight="1" x14ac:dyDescent="0.25">
      <c r="A357" s="127"/>
      <c r="B357" s="127"/>
      <c r="C357" s="127"/>
      <c r="D357" s="127"/>
      <c r="E357" s="127"/>
      <c r="F357" s="127"/>
      <c r="G357" s="153"/>
      <c r="H357" s="153"/>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row>
    <row r="358" spans="1:33" ht="14.25" customHeight="1" x14ac:dyDescent="0.25">
      <c r="A358" s="127"/>
      <c r="B358" s="127"/>
      <c r="C358" s="127"/>
      <c r="D358" s="127"/>
      <c r="E358" s="127"/>
      <c r="F358" s="127"/>
      <c r="G358" s="153"/>
      <c r="H358" s="153"/>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row>
    <row r="359" spans="1:33" ht="14.25" customHeight="1" x14ac:dyDescent="0.25">
      <c r="A359" s="127"/>
      <c r="B359" s="127"/>
      <c r="C359" s="127"/>
      <c r="D359" s="127"/>
      <c r="E359" s="127"/>
      <c r="F359" s="127"/>
      <c r="G359" s="153"/>
      <c r="H359" s="153"/>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row>
    <row r="360" spans="1:33" ht="14.25" customHeight="1" x14ac:dyDescent="0.25">
      <c r="A360" s="127"/>
      <c r="B360" s="127"/>
      <c r="C360" s="127"/>
      <c r="D360" s="127"/>
      <c r="E360" s="127"/>
      <c r="F360" s="127"/>
      <c r="G360" s="153"/>
      <c r="H360" s="153"/>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row>
    <row r="361" spans="1:33" ht="14.25" customHeight="1" x14ac:dyDescent="0.25">
      <c r="A361" s="127"/>
      <c r="B361" s="127"/>
      <c r="C361" s="127"/>
      <c r="D361" s="127"/>
      <c r="E361" s="127"/>
      <c r="F361" s="127"/>
      <c r="G361" s="153"/>
      <c r="H361" s="153"/>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row>
    <row r="362" spans="1:33" ht="14.25" customHeight="1" x14ac:dyDescent="0.25">
      <c r="A362" s="127"/>
      <c r="B362" s="127"/>
      <c r="C362" s="127"/>
      <c r="D362" s="127"/>
      <c r="E362" s="127"/>
      <c r="F362" s="127"/>
      <c r="G362" s="153"/>
      <c r="H362" s="153"/>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row>
    <row r="363" spans="1:33" ht="14.25" customHeight="1" x14ac:dyDescent="0.25">
      <c r="A363" s="127"/>
      <c r="B363" s="127"/>
      <c r="C363" s="127"/>
      <c r="D363" s="127"/>
      <c r="E363" s="127"/>
      <c r="F363" s="127"/>
      <c r="G363" s="153"/>
      <c r="H363" s="153"/>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row>
    <row r="364" spans="1:33" ht="14.25" customHeight="1" x14ac:dyDescent="0.25">
      <c r="A364" s="127"/>
      <c r="B364" s="127"/>
      <c r="C364" s="127"/>
      <c r="D364" s="127"/>
      <c r="E364" s="127"/>
      <c r="F364" s="127"/>
      <c r="G364" s="153"/>
      <c r="H364" s="153"/>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row>
    <row r="365" spans="1:33" ht="14.25" customHeight="1" x14ac:dyDescent="0.25">
      <c r="A365" s="127"/>
      <c r="B365" s="127"/>
      <c r="C365" s="127"/>
      <c r="D365" s="127"/>
      <c r="E365" s="127"/>
      <c r="F365" s="127"/>
      <c r="G365" s="153"/>
      <c r="H365" s="153"/>
      <c r="I365" s="127"/>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c r="AG365" s="127"/>
    </row>
    <row r="366" spans="1:33" ht="14.25" customHeight="1" x14ac:dyDescent="0.25">
      <c r="A366" s="127"/>
      <c r="B366" s="127"/>
      <c r="C366" s="127"/>
      <c r="D366" s="127"/>
      <c r="E366" s="127"/>
      <c r="F366" s="127"/>
      <c r="G366" s="153"/>
      <c r="H366" s="153"/>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row>
    <row r="367" spans="1:33" ht="14.25" customHeight="1" x14ac:dyDescent="0.25">
      <c r="A367" s="127"/>
      <c r="B367" s="127"/>
      <c r="C367" s="127"/>
      <c r="D367" s="127"/>
      <c r="E367" s="127"/>
      <c r="F367" s="127"/>
      <c r="G367" s="153"/>
      <c r="H367" s="153"/>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row>
    <row r="368" spans="1:33" ht="14.25" customHeight="1" x14ac:dyDescent="0.25">
      <c r="A368" s="127"/>
      <c r="B368" s="127"/>
      <c r="C368" s="127"/>
      <c r="D368" s="127"/>
      <c r="E368" s="127"/>
      <c r="F368" s="127"/>
      <c r="G368" s="153"/>
      <c r="H368" s="153"/>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row>
    <row r="369" spans="1:33" ht="14.25" customHeight="1" x14ac:dyDescent="0.25">
      <c r="A369" s="127"/>
      <c r="B369" s="127"/>
      <c r="C369" s="127"/>
      <c r="D369" s="127"/>
      <c r="E369" s="127"/>
      <c r="F369" s="127"/>
      <c r="G369" s="153"/>
      <c r="H369" s="153"/>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row>
    <row r="370" spans="1:33" ht="14.25" customHeight="1" x14ac:dyDescent="0.25">
      <c r="A370" s="127"/>
      <c r="B370" s="127"/>
      <c r="C370" s="127"/>
      <c r="D370" s="127"/>
      <c r="E370" s="127"/>
      <c r="F370" s="127"/>
      <c r="G370" s="153"/>
      <c r="H370" s="153"/>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row>
    <row r="371" spans="1:33" ht="14.25" customHeight="1" x14ac:dyDescent="0.25">
      <c r="A371" s="127"/>
      <c r="B371" s="127"/>
      <c r="C371" s="127"/>
      <c r="D371" s="127"/>
      <c r="E371" s="127"/>
      <c r="F371" s="127"/>
      <c r="G371" s="153"/>
      <c r="H371" s="153"/>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row>
    <row r="372" spans="1:33" ht="14.25" customHeight="1" x14ac:dyDescent="0.25">
      <c r="A372" s="127"/>
      <c r="B372" s="127"/>
      <c r="C372" s="127"/>
      <c r="D372" s="127"/>
      <c r="E372" s="127"/>
      <c r="F372" s="127"/>
      <c r="G372" s="153"/>
      <c r="H372" s="153"/>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row>
    <row r="373" spans="1:33" ht="14.25" customHeight="1" x14ac:dyDescent="0.25">
      <c r="A373" s="127"/>
      <c r="B373" s="127"/>
      <c r="C373" s="127"/>
      <c r="D373" s="127"/>
      <c r="E373" s="127"/>
      <c r="F373" s="127"/>
      <c r="G373" s="153"/>
      <c r="H373" s="153"/>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row>
    <row r="374" spans="1:33" ht="14.25" customHeight="1" x14ac:dyDescent="0.25">
      <c r="A374" s="127"/>
      <c r="B374" s="127"/>
      <c r="C374" s="127"/>
      <c r="D374" s="127"/>
      <c r="E374" s="127"/>
      <c r="F374" s="127"/>
      <c r="G374" s="153"/>
      <c r="H374" s="153"/>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row>
    <row r="375" spans="1:33" ht="14.25" customHeight="1" x14ac:dyDescent="0.25">
      <c r="A375" s="127"/>
      <c r="B375" s="127"/>
      <c r="C375" s="127"/>
      <c r="D375" s="127"/>
      <c r="E375" s="127"/>
      <c r="F375" s="127"/>
      <c r="G375" s="153"/>
      <c r="H375" s="153"/>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row>
    <row r="376" spans="1:33" ht="14.25" customHeight="1" x14ac:dyDescent="0.25">
      <c r="A376" s="127"/>
      <c r="B376" s="127"/>
      <c r="C376" s="127"/>
      <c r="D376" s="127"/>
      <c r="E376" s="127"/>
      <c r="F376" s="127"/>
      <c r="G376" s="153"/>
      <c r="H376" s="153"/>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row>
    <row r="377" spans="1:33" ht="14.25" customHeight="1" x14ac:dyDescent="0.25">
      <c r="A377" s="127"/>
      <c r="B377" s="127"/>
      <c r="C377" s="127"/>
      <c r="D377" s="127"/>
      <c r="E377" s="127"/>
      <c r="F377" s="127"/>
      <c r="G377" s="153"/>
      <c r="H377" s="153"/>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row>
    <row r="378" spans="1:33" ht="14.25" customHeight="1" x14ac:dyDescent="0.25">
      <c r="A378" s="127"/>
      <c r="B378" s="127"/>
      <c r="C378" s="127"/>
      <c r="D378" s="127"/>
      <c r="E378" s="127"/>
      <c r="F378" s="127"/>
      <c r="G378" s="153"/>
      <c r="H378" s="153"/>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row>
    <row r="379" spans="1:33" ht="14.25" customHeight="1" x14ac:dyDescent="0.25">
      <c r="A379" s="127"/>
      <c r="B379" s="127"/>
      <c r="C379" s="127"/>
      <c r="D379" s="127"/>
      <c r="E379" s="127"/>
      <c r="F379" s="127"/>
      <c r="G379" s="153"/>
      <c r="H379" s="153"/>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row>
    <row r="380" spans="1:33" ht="14.25" customHeight="1" x14ac:dyDescent="0.25">
      <c r="A380" s="127"/>
      <c r="B380" s="127"/>
      <c r="C380" s="127"/>
      <c r="D380" s="127"/>
      <c r="E380" s="127"/>
      <c r="F380" s="127"/>
      <c r="G380" s="153"/>
      <c r="H380" s="153"/>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row>
    <row r="381" spans="1:33" ht="14.25" customHeight="1" x14ac:dyDescent="0.25">
      <c r="A381" s="127"/>
      <c r="B381" s="127"/>
      <c r="C381" s="127"/>
      <c r="D381" s="127"/>
      <c r="E381" s="127"/>
      <c r="F381" s="127"/>
      <c r="G381" s="153"/>
      <c r="H381" s="153"/>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row>
    <row r="382" spans="1:33" ht="14.25" customHeight="1" x14ac:dyDescent="0.25">
      <c r="A382" s="127"/>
      <c r="B382" s="127"/>
      <c r="C382" s="127"/>
      <c r="D382" s="127"/>
      <c r="E382" s="127"/>
      <c r="F382" s="127"/>
      <c r="G382" s="153"/>
      <c r="H382" s="153"/>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row>
    <row r="383" spans="1:33" ht="14.25" customHeight="1" x14ac:dyDescent="0.25">
      <c r="A383" s="127"/>
      <c r="B383" s="127"/>
      <c r="C383" s="127"/>
      <c r="D383" s="127"/>
      <c r="E383" s="127"/>
      <c r="F383" s="127"/>
      <c r="G383" s="153"/>
      <c r="H383" s="153"/>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row>
    <row r="384" spans="1:33" ht="14.25" customHeight="1" x14ac:dyDescent="0.25">
      <c r="A384" s="127"/>
      <c r="B384" s="127"/>
      <c r="C384" s="127"/>
      <c r="D384" s="127"/>
      <c r="E384" s="127"/>
      <c r="F384" s="127"/>
      <c r="G384" s="153"/>
      <c r="H384" s="153"/>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row>
    <row r="385" spans="1:33" ht="14.25" customHeight="1" x14ac:dyDescent="0.25">
      <c r="A385" s="127"/>
      <c r="B385" s="127"/>
      <c r="C385" s="127"/>
      <c r="D385" s="127"/>
      <c r="E385" s="127"/>
      <c r="F385" s="127"/>
      <c r="G385" s="153"/>
      <c r="H385" s="153"/>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row>
    <row r="386" spans="1:33" ht="14.25" customHeight="1" x14ac:dyDescent="0.25">
      <c r="A386" s="127"/>
      <c r="B386" s="127"/>
      <c r="C386" s="127"/>
      <c r="D386" s="127"/>
      <c r="E386" s="127"/>
      <c r="F386" s="127"/>
      <c r="G386" s="153"/>
      <c r="H386" s="153"/>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row>
    <row r="387" spans="1:33" ht="14.25" customHeight="1" x14ac:dyDescent="0.25">
      <c r="A387" s="127"/>
      <c r="B387" s="127"/>
      <c r="C387" s="127"/>
      <c r="D387" s="127"/>
      <c r="E387" s="127"/>
      <c r="F387" s="127"/>
      <c r="G387" s="153"/>
      <c r="H387" s="153"/>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row>
    <row r="388" spans="1:33" ht="14.25" customHeight="1" x14ac:dyDescent="0.25">
      <c r="A388" s="127"/>
      <c r="B388" s="127"/>
      <c r="C388" s="127"/>
      <c r="D388" s="127"/>
      <c r="E388" s="127"/>
      <c r="F388" s="127"/>
      <c r="G388" s="153"/>
      <c r="H388" s="153"/>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row>
    <row r="389" spans="1:33" ht="14.25" customHeight="1" x14ac:dyDescent="0.25">
      <c r="A389" s="127"/>
      <c r="B389" s="127"/>
      <c r="C389" s="127"/>
      <c r="D389" s="127"/>
      <c r="E389" s="127"/>
      <c r="F389" s="127"/>
      <c r="G389" s="153"/>
      <c r="H389" s="153"/>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row>
    <row r="390" spans="1:33" ht="14.25" customHeight="1" x14ac:dyDescent="0.25">
      <c r="A390" s="127"/>
      <c r="B390" s="127"/>
      <c r="C390" s="127"/>
      <c r="D390" s="127"/>
      <c r="E390" s="127"/>
      <c r="F390" s="127"/>
      <c r="G390" s="153"/>
      <c r="H390" s="153"/>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row>
    <row r="391" spans="1:33" ht="14.25" customHeight="1" x14ac:dyDescent="0.25">
      <c r="A391" s="127"/>
      <c r="B391" s="127"/>
      <c r="C391" s="127"/>
      <c r="D391" s="127"/>
      <c r="E391" s="127"/>
      <c r="F391" s="127"/>
      <c r="G391" s="153"/>
      <c r="H391" s="153"/>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row>
    <row r="392" spans="1:33" ht="14.25" customHeight="1" x14ac:dyDescent="0.25">
      <c r="A392" s="127"/>
      <c r="B392" s="127"/>
      <c r="C392" s="127"/>
      <c r="D392" s="127"/>
      <c r="E392" s="127"/>
      <c r="F392" s="127"/>
      <c r="G392" s="153"/>
      <c r="H392" s="153"/>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row>
    <row r="393" spans="1:33" ht="14.25" customHeight="1" x14ac:dyDescent="0.25">
      <c r="A393" s="127"/>
      <c r="B393" s="127"/>
      <c r="C393" s="127"/>
      <c r="D393" s="127"/>
      <c r="E393" s="127"/>
      <c r="F393" s="127"/>
      <c r="G393" s="153"/>
      <c r="H393" s="153"/>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row>
    <row r="394" spans="1:33" ht="14.25" customHeight="1" x14ac:dyDescent="0.25">
      <c r="A394" s="127"/>
      <c r="B394" s="127"/>
      <c r="C394" s="127"/>
      <c r="D394" s="127"/>
      <c r="E394" s="127"/>
      <c r="F394" s="127"/>
      <c r="G394" s="153"/>
      <c r="H394" s="153"/>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row>
    <row r="395" spans="1:33" ht="14.25" customHeight="1" x14ac:dyDescent="0.25">
      <c r="A395" s="127"/>
      <c r="B395" s="127"/>
      <c r="C395" s="127"/>
      <c r="D395" s="127"/>
      <c r="E395" s="127"/>
      <c r="F395" s="127"/>
      <c r="G395" s="153"/>
      <c r="H395" s="153"/>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row>
    <row r="396" spans="1:33" ht="14.25" customHeight="1" x14ac:dyDescent="0.25">
      <c r="A396" s="127"/>
      <c r="B396" s="127"/>
      <c r="C396" s="127"/>
      <c r="D396" s="127"/>
      <c r="E396" s="127"/>
      <c r="F396" s="127"/>
      <c r="G396" s="153"/>
      <c r="H396" s="153"/>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row>
    <row r="397" spans="1:33" ht="14.25" customHeight="1" x14ac:dyDescent="0.25">
      <c r="A397" s="127"/>
      <c r="B397" s="127"/>
      <c r="C397" s="127"/>
      <c r="D397" s="127"/>
      <c r="E397" s="127"/>
      <c r="F397" s="127"/>
      <c r="G397" s="153"/>
      <c r="H397" s="153"/>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row>
    <row r="398" spans="1:33" ht="14.25" customHeight="1" x14ac:dyDescent="0.25">
      <c r="A398" s="127"/>
      <c r="B398" s="127"/>
      <c r="C398" s="127"/>
      <c r="D398" s="127"/>
      <c r="E398" s="127"/>
      <c r="F398" s="127"/>
      <c r="G398" s="153"/>
      <c r="H398" s="153"/>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row>
    <row r="399" spans="1:33" ht="14.25" customHeight="1" x14ac:dyDescent="0.25">
      <c r="A399" s="127"/>
      <c r="B399" s="127"/>
      <c r="C399" s="127"/>
      <c r="D399" s="127"/>
      <c r="E399" s="127"/>
      <c r="F399" s="127"/>
      <c r="G399" s="153"/>
      <c r="H399" s="153"/>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row>
    <row r="400" spans="1:33" ht="14.25" customHeight="1" x14ac:dyDescent="0.25">
      <c r="A400" s="127"/>
      <c r="B400" s="127"/>
      <c r="C400" s="127"/>
      <c r="D400" s="127"/>
      <c r="E400" s="127"/>
      <c r="F400" s="127"/>
      <c r="G400" s="153"/>
      <c r="H400" s="153"/>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row>
    <row r="401" spans="1:33" ht="14.25" customHeight="1" x14ac:dyDescent="0.25">
      <c r="A401" s="127"/>
      <c r="B401" s="127"/>
      <c r="C401" s="127"/>
      <c r="D401" s="127"/>
      <c r="E401" s="127"/>
      <c r="F401" s="127"/>
      <c r="G401" s="153"/>
      <c r="H401" s="153"/>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row>
    <row r="402" spans="1:33" ht="14.25" customHeight="1" x14ac:dyDescent="0.25">
      <c r="A402" s="127"/>
      <c r="B402" s="127"/>
      <c r="C402" s="127"/>
      <c r="D402" s="127"/>
      <c r="E402" s="127"/>
      <c r="F402" s="127"/>
      <c r="G402" s="153"/>
      <c r="H402" s="153"/>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row>
    <row r="403" spans="1:33" ht="14.25" customHeight="1" x14ac:dyDescent="0.25">
      <c r="A403" s="127"/>
      <c r="B403" s="127"/>
      <c r="C403" s="127"/>
      <c r="D403" s="127"/>
      <c r="E403" s="127"/>
      <c r="F403" s="127"/>
      <c r="G403" s="153"/>
      <c r="H403" s="153"/>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row>
    <row r="404" spans="1:33" ht="14.25" customHeight="1" x14ac:dyDescent="0.25">
      <c r="A404" s="127"/>
      <c r="B404" s="127"/>
      <c r="C404" s="127"/>
      <c r="D404" s="127"/>
      <c r="E404" s="127"/>
      <c r="F404" s="127"/>
      <c r="G404" s="153"/>
      <c r="H404" s="153"/>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row>
    <row r="405" spans="1:33" ht="14.25" customHeight="1" x14ac:dyDescent="0.25">
      <c r="A405" s="127"/>
      <c r="B405" s="127"/>
      <c r="C405" s="127"/>
      <c r="D405" s="127"/>
      <c r="E405" s="127"/>
      <c r="F405" s="127"/>
      <c r="G405" s="153"/>
      <c r="H405" s="153"/>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row>
    <row r="406" spans="1:33" ht="14.25" customHeight="1" x14ac:dyDescent="0.25">
      <c r="A406" s="127"/>
      <c r="B406" s="127"/>
      <c r="C406" s="127"/>
      <c r="D406" s="127"/>
      <c r="E406" s="127"/>
      <c r="F406" s="127"/>
      <c r="G406" s="153"/>
      <c r="H406" s="153"/>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row>
    <row r="407" spans="1:33" ht="14.25" customHeight="1" x14ac:dyDescent="0.25">
      <c r="A407" s="127"/>
      <c r="B407" s="127"/>
      <c r="C407" s="127"/>
      <c r="D407" s="127"/>
      <c r="E407" s="127"/>
      <c r="F407" s="127"/>
      <c r="G407" s="153"/>
      <c r="H407" s="153"/>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row>
    <row r="408" spans="1:33" ht="14.25" customHeight="1" x14ac:dyDescent="0.25">
      <c r="A408" s="127"/>
      <c r="B408" s="127"/>
      <c r="C408" s="127"/>
      <c r="D408" s="127"/>
      <c r="E408" s="127"/>
      <c r="F408" s="127"/>
      <c r="G408" s="153"/>
      <c r="H408" s="153"/>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row>
    <row r="409" spans="1:33" ht="14.25" customHeight="1" x14ac:dyDescent="0.25">
      <c r="A409" s="127"/>
      <c r="B409" s="127"/>
      <c r="C409" s="127"/>
      <c r="D409" s="127"/>
      <c r="E409" s="127"/>
      <c r="F409" s="127"/>
      <c r="G409" s="153"/>
      <c r="H409" s="153"/>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row>
    <row r="410" spans="1:33" ht="14.25" customHeight="1" x14ac:dyDescent="0.25">
      <c r="A410" s="127"/>
      <c r="B410" s="127"/>
      <c r="C410" s="127"/>
      <c r="D410" s="127"/>
      <c r="E410" s="127"/>
      <c r="F410" s="127"/>
      <c r="G410" s="153"/>
      <c r="H410" s="153"/>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row>
    <row r="411" spans="1:33" ht="14.25" customHeight="1" x14ac:dyDescent="0.25">
      <c r="A411" s="127"/>
      <c r="B411" s="127"/>
      <c r="C411" s="127"/>
      <c r="D411" s="127"/>
      <c r="E411" s="127"/>
      <c r="F411" s="127"/>
      <c r="G411" s="153"/>
      <c r="H411" s="153"/>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row>
    <row r="412" spans="1:33" ht="14.25" customHeight="1" x14ac:dyDescent="0.25">
      <c r="A412" s="127"/>
      <c r="B412" s="127"/>
      <c r="C412" s="127"/>
      <c r="D412" s="127"/>
      <c r="E412" s="127"/>
      <c r="F412" s="127"/>
      <c r="G412" s="153"/>
      <c r="H412" s="153"/>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row>
    <row r="413" spans="1:33" ht="14.25" customHeight="1" x14ac:dyDescent="0.25">
      <c r="A413" s="127"/>
      <c r="B413" s="127"/>
      <c r="C413" s="127"/>
      <c r="D413" s="127"/>
      <c r="E413" s="127"/>
      <c r="F413" s="127"/>
      <c r="G413" s="153"/>
      <c r="H413" s="153"/>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row>
    <row r="414" spans="1:33" ht="14.25" customHeight="1" x14ac:dyDescent="0.25">
      <c r="A414" s="127"/>
      <c r="B414" s="127"/>
      <c r="C414" s="127"/>
      <c r="D414" s="127"/>
      <c r="E414" s="127"/>
      <c r="F414" s="127"/>
      <c r="G414" s="153"/>
      <c r="H414" s="153"/>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row>
    <row r="415" spans="1:33" ht="14.25" customHeight="1" x14ac:dyDescent="0.25">
      <c r="A415" s="127"/>
      <c r="B415" s="127"/>
      <c r="C415" s="127"/>
      <c r="D415" s="127"/>
      <c r="E415" s="127"/>
      <c r="F415" s="127"/>
      <c r="G415" s="153"/>
      <c r="H415" s="153"/>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row>
    <row r="416" spans="1:33" ht="14.25" customHeight="1" x14ac:dyDescent="0.25">
      <c r="A416" s="127"/>
      <c r="B416" s="127"/>
      <c r="C416" s="127"/>
      <c r="D416" s="127"/>
      <c r="E416" s="127"/>
      <c r="F416" s="127"/>
      <c r="G416" s="153"/>
      <c r="H416" s="153"/>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row>
    <row r="417" spans="1:33" ht="14.25" customHeight="1" x14ac:dyDescent="0.25">
      <c r="A417" s="127"/>
      <c r="B417" s="127"/>
      <c r="C417" s="127"/>
      <c r="D417" s="127"/>
      <c r="E417" s="127"/>
      <c r="F417" s="127"/>
      <c r="G417" s="153"/>
      <c r="H417" s="153"/>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row>
    <row r="418" spans="1:33" ht="14.25" customHeight="1" x14ac:dyDescent="0.25">
      <c r="A418" s="127"/>
      <c r="B418" s="127"/>
      <c r="C418" s="127"/>
      <c r="D418" s="127"/>
      <c r="E418" s="127"/>
      <c r="F418" s="127"/>
      <c r="G418" s="153"/>
      <c r="H418" s="153"/>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row>
    <row r="419" spans="1:33" ht="14.25" customHeight="1" x14ac:dyDescent="0.25">
      <c r="A419" s="127"/>
      <c r="B419" s="127"/>
      <c r="C419" s="127"/>
      <c r="D419" s="127"/>
      <c r="E419" s="127"/>
      <c r="F419" s="127"/>
      <c r="G419" s="153"/>
      <c r="H419" s="153"/>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row>
    <row r="420" spans="1:33" ht="14.25" customHeight="1" x14ac:dyDescent="0.25">
      <c r="A420" s="127"/>
      <c r="B420" s="127"/>
      <c r="C420" s="127"/>
      <c r="D420" s="127"/>
      <c r="E420" s="127"/>
      <c r="F420" s="127"/>
      <c r="G420" s="153"/>
      <c r="H420" s="153"/>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row>
    <row r="421" spans="1:33" ht="14.25" customHeight="1" x14ac:dyDescent="0.25">
      <c r="A421" s="127"/>
      <c r="B421" s="127"/>
      <c r="C421" s="127"/>
      <c r="D421" s="127"/>
      <c r="E421" s="127"/>
      <c r="F421" s="127"/>
      <c r="G421" s="153"/>
      <c r="H421" s="153"/>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row>
    <row r="422" spans="1:33" ht="14.25" customHeight="1" x14ac:dyDescent="0.25">
      <c r="A422" s="127"/>
      <c r="B422" s="127"/>
      <c r="C422" s="127"/>
      <c r="D422" s="127"/>
      <c r="E422" s="127"/>
      <c r="F422" s="127"/>
      <c r="G422" s="153"/>
      <c r="H422" s="153"/>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row>
    <row r="423" spans="1:33" ht="14.25" customHeight="1" x14ac:dyDescent="0.25">
      <c r="A423" s="127"/>
      <c r="B423" s="127"/>
      <c r="C423" s="127"/>
      <c r="D423" s="127"/>
      <c r="E423" s="127"/>
      <c r="F423" s="127"/>
      <c r="G423" s="153"/>
      <c r="H423" s="153"/>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row>
    <row r="424" spans="1:33" ht="14.25" customHeight="1" x14ac:dyDescent="0.25">
      <c r="A424" s="127"/>
      <c r="B424" s="127"/>
      <c r="C424" s="127"/>
      <c r="D424" s="127"/>
      <c r="E424" s="127"/>
      <c r="F424" s="127"/>
      <c r="G424" s="153"/>
      <c r="H424" s="153"/>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row>
    <row r="425" spans="1:33" ht="14.25" customHeight="1" x14ac:dyDescent="0.25">
      <c r="A425" s="127"/>
      <c r="B425" s="127"/>
      <c r="C425" s="127"/>
      <c r="D425" s="127"/>
      <c r="E425" s="127"/>
      <c r="F425" s="127"/>
      <c r="G425" s="153"/>
      <c r="H425" s="153"/>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row>
    <row r="426" spans="1:33" ht="14.25" customHeight="1" x14ac:dyDescent="0.25">
      <c r="A426" s="127"/>
      <c r="B426" s="127"/>
      <c r="C426" s="127"/>
      <c r="D426" s="127"/>
      <c r="E426" s="127"/>
      <c r="F426" s="127"/>
      <c r="G426" s="153"/>
      <c r="H426" s="153"/>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row>
    <row r="427" spans="1:33" ht="14.25" customHeight="1" x14ac:dyDescent="0.25">
      <c r="A427" s="127"/>
      <c r="B427" s="127"/>
      <c r="C427" s="127"/>
      <c r="D427" s="127"/>
      <c r="E427" s="127"/>
      <c r="F427" s="127"/>
      <c r="G427" s="153"/>
      <c r="H427" s="153"/>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row>
    <row r="428" spans="1:33" ht="14.25" customHeight="1" x14ac:dyDescent="0.25">
      <c r="A428" s="127"/>
      <c r="B428" s="127"/>
      <c r="C428" s="127"/>
      <c r="D428" s="127"/>
      <c r="E428" s="127"/>
      <c r="F428" s="127"/>
      <c r="G428" s="153"/>
      <c r="H428" s="153"/>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row>
    <row r="429" spans="1:33" ht="14.25" customHeight="1" x14ac:dyDescent="0.25">
      <c r="A429" s="127"/>
      <c r="B429" s="127"/>
      <c r="C429" s="127"/>
      <c r="D429" s="127"/>
      <c r="E429" s="127"/>
      <c r="F429" s="127"/>
      <c r="G429" s="153"/>
      <c r="H429" s="153"/>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row>
    <row r="430" spans="1:33" ht="14.25" customHeight="1" x14ac:dyDescent="0.25">
      <c r="A430" s="127"/>
      <c r="B430" s="127"/>
      <c r="C430" s="127"/>
      <c r="D430" s="127"/>
      <c r="E430" s="127"/>
      <c r="F430" s="127"/>
      <c r="G430" s="153"/>
      <c r="H430" s="153"/>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row>
    <row r="431" spans="1:33" ht="14.25" customHeight="1" x14ac:dyDescent="0.25">
      <c r="A431" s="127"/>
      <c r="B431" s="127"/>
      <c r="C431" s="127"/>
      <c r="D431" s="127"/>
      <c r="E431" s="127"/>
      <c r="F431" s="127"/>
      <c r="G431" s="153"/>
      <c r="H431" s="153"/>
      <c r="I431" s="127"/>
      <c r="J431" s="127"/>
      <c r="K431" s="127"/>
      <c r="L431" s="127"/>
      <c r="M431" s="127"/>
      <c r="N431" s="127"/>
      <c r="O431" s="127"/>
      <c r="P431" s="127"/>
      <c r="Q431" s="127"/>
      <c r="R431" s="127"/>
      <c r="S431" s="127"/>
      <c r="T431" s="127"/>
      <c r="U431" s="127"/>
      <c r="V431" s="127"/>
      <c r="W431" s="127"/>
      <c r="X431" s="127"/>
      <c r="Y431" s="127"/>
      <c r="Z431" s="127"/>
      <c r="AA431" s="127"/>
      <c r="AB431" s="127"/>
      <c r="AC431" s="127"/>
      <c r="AD431" s="127"/>
      <c r="AE431" s="127"/>
      <c r="AF431" s="127"/>
      <c r="AG431" s="127"/>
    </row>
    <row r="432" spans="1:33" ht="14.25" customHeight="1" x14ac:dyDescent="0.25">
      <c r="A432" s="127"/>
      <c r="B432" s="127"/>
      <c r="C432" s="127"/>
      <c r="D432" s="127"/>
      <c r="E432" s="127"/>
      <c r="F432" s="127"/>
      <c r="G432" s="153"/>
      <c r="H432" s="153"/>
      <c r="I432" s="127"/>
      <c r="J432" s="127"/>
      <c r="K432" s="127"/>
      <c r="L432" s="127"/>
      <c r="M432" s="127"/>
      <c r="N432" s="127"/>
      <c r="O432" s="127"/>
      <c r="P432" s="127"/>
      <c r="Q432" s="127"/>
      <c r="R432" s="127"/>
      <c r="S432" s="127"/>
      <c r="T432" s="127"/>
      <c r="U432" s="127"/>
      <c r="V432" s="127"/>
      <c r="W432" s="127"/>
      <c r="X432" s="127"/>
      <c r="Y432" s="127"/>
      <c r="Z432" s="127"/>
      <c r="AA432" s="127"/>
      <c r="AB432" s="127"/>
      <c r="AC432" s="127"/>
      <c r="AD432" s="127"/>
      <c r="AE432" s="127"/>
      <c r="AF432" s="127"/>
      <c r="AG432" s="127"/>
    </row>
    <row r="433" spans="1:33" ht="14.25" customHeight="1" x14ac:dyDescent="0.25">
      <c r="A433" s="127"/>
      <c r="B433" s="127"/>
      <c r="C433" s="127"/>
      <c r="D433" s="127"/>
      <c r="E433" s="127"/>
      <c r="F433" s="127"/>
      <c r="G433" s="153"/>
      <c r="H433" s="153"/>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row>
    <row r="434" spans="1:33" ht="14.25" customHeight="1" x14ac:dyDescent="0.25">
      <c r="A434" s="127"/>
      <c r="B434" s="127"/>
      <c r="C434" s="127"/>
      <c r="D434" s="127"/>
      <c r="E434" s="127"/>
      <c r="F434" s="127"/>
      <c r="G434" s="153"/>
      <c r="H434" s="153"/>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row>
    <row r="435" spans="1:33" ht="14.25" customHeight="1" x14ac:dyDescent="0.25">
      <c r="A435" s="127"/>
      <c r="B435" s="127"/>
      <c r="C435" s="127"/>
      <c r="D435" s="127"/>
      <c r="E435" s="127"/>
      <c r="F435" s="127"/>
      <c r="G435" s="153"/>
      <c r="H435" s="153"/>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row>
    <row r="436" spans="1:33" ht="14.25" customHeight="1" x14ac:dyDescent="0.25">
      <c r="A436" s="127"/>
      <c r="B436" s="127"/>
      <c r="C436" s="127"/>
      <c r="D436" s="127"/>
      <c r="E436" s="127"/>
      <c r="F436" s="127"/>
      <c r="G436" s="153"/>
      <c r="H436" s="153"/>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row>
    <row r="437" spans="1:33" ht="14.25" customHeight="1" x14ac:dyDescent="0.25">
      <c r="A437" s="127"/>
      <c r="B437" s="127"/>
      <c r="C437" s="127"/>
      <c r="D437" s="127"/>
      <c r="E437" s="127"/>
      <c r="F437" s="127"/>
      <c r="G437" s="153"/>
      <c r="H437" s="153"/>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row>
    <row r="438" spans="1:33" ht="14.25" customHeight="1" x14ac:dyDescent="0.25">
      <c r="A438" s="127"/>
      <c r="B438" s="127"/>
      <c r="C438" s="127"/>
      <c r="D438" s="127"/>
      <c r="E438" s="127"/>
      <c r="F438" s="127"/>
      <c r="G438" s="153"/>
      <c r="H438" s="153"/>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row>
    <row r="439" spans="1:33" ht="14.25" customHeight="1" x14ac:dyDescent="0.25">
      <c r="A439" s="127"/>
      <c r="B439" s="127"/>
      <c r="C439" s="127"/>
      <c r="D439" s="127"/>
      <c r="E439" s="127"/>
      <c r="F439" s="127"/>
      <c r="G439" s="153"/>
      <c r="H439" s="153"/>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row>
    <row r="440" spans="1:33" ht="14.25" customHeight="1" x14ac:dyDescent="0.25">
      <c r="A440" s="127"/>
      <c r="B440" s="127"/>
      <c r="C440" s="127"/>
      <c r="D440" s="127"/>
      <c r="E440" s="127"/>
      <c r="F440" s="127"/>
      <c r="G440" s="153"/>
      <c r="H440" s="153"/>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row>
    <row r="441" spans="1:33" ht="14.25" customHeight="1" x14ac:dyDescent="0.25">
      <c r="A441" s="127"/>
      <c r="B441" s="127"/>
      <c r="C441" s="127"/>
      <c r="D441" s="127"/>
      <c r="E441" s="127"/>
      <c r="F441" s="127"/>
      <c r="G441" s="153"/>
      <c r="H441" s="153"/>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row>
    <row r="442" spans="1:33" ht="14.25" customHeight="1" x14ac:dyDescent="0.25">
      <c r="A442" s="127"/>
      <c r="B442" s="127"/>
      <c r="C442" s="127"/>
      <c r="D442" s="127"/>
      <c r="E442" s="127"/>
      <c r="F442" s="127"/>
      <c r="G442" s="153"/>
      <c r="H442" s="153"/>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row>
    <row r="443" spans="1:33" ht="14.25" customHeight="1" x14ac:dyDescent="0.25">
      <c r="A443" s="127"/>
      <c r="B443" s="127"/>
      <c r="C443" s="127"/>
      <c r="D443" s="127"/>
      <c r="E443" s="127"/>
      <c r="F443" s="127"/>
      <c r="G443" s="153"/>
      <c r="H443" s="153"/>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row>
    <row r="444" spans="1:33" ht="14.25" customHeight="1" x14ac:dyDescent="0.25">
      <c r="A444" s="127"/>
      <c r="B444" s="127"/>
      <c r="C444" s="127"/>
      <c r="D444" s="127"/>
      <c r="E444" s="127"/>
      <c r="F444" s="127"/>
      <c r="G444" s="153"/>
      <c r="H444" s="153"/>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row>
    <row r="445" spans="1:33" ht="14.25" customHeight="1" x14ac:dyDescent="0.25">
      <c r="A445" s="127"/>
      <c r="B445" s="127"/>
      <c r="C445" s="127"/>
      <c r="D445" s="127"/>
      <c r="E445" s="127"/>
      <c r="F445" s="127"/>
      <c r="G445" s="153"/>
      <c r="H445" s="153"/>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row>
    <row r="446" spans="1:33" ht="14.25" customHeight="1" x14ac:dyDescent="0.25">
      <c r="A446" s="127"/>
      <c r="B446" s="127"/>
      <c r="C446" s="127"/>
      <c r="D446" s="127"/>
      <c r="E446" s="127"/>
      <c r="F446" s="127"/>
      <c r="G446" s="153"/>
      <c r="H446" s="153"/>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row>
    <row r="447" spans="1:33" ht="14.25" customHeight="1" x14ac:dyDescent="0.25">
      <c r="A447" s="127"/>
      <c r="B447" s="127"/>
      <c r="C447" s="127"/>
      <c r="D447" s="127"/>
      <c r="E447" s="127"/>
      <c r="F447" s="127"/>
      <c r="G447" s="153"/>
      <c r="H447" s="153"/>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row>
    <row r="448" spans="1:33" ht="14.25" customHeight="1" x14ac:dyDescent="0.25">
      <c r="A448" s="127"/>
      <c r="B448" s="127"/>
      <c r="C448" s="127"/>
      <c r="D448" s="127"/>
      <c r="E448" s="127"/>
      <c r="F448" s="127"/>
      <c r="G448" s="153"/>
      <c r="H448" s="153"/>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row>
    <row r="449" spans="1:33" ht="14.25" customHeight="1" x14ac:dyDescent="0.25">
      <c r="A449" s="127"/>
      <c r="B449" s="127"/>
      <c r="C449" s="127"/>
      <c r="D449" s="127"/>
      <c r="E449" s="127"/>
      <c r="F449" s="127"/>
      <c r="G449" s="153"/>
      <c r="H449" s="153"/>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row>
    <row r="450" spans="1:33" ht="14.25" customHeight="1" x14ac:dyDescent="0.25">
      <c r="A450" s="127"/>
      <c r="B450" s="127"/>
      <c r="C450" s="127"/>
      <c r="D450" s="127"/>
      <c r="E450" s="127"/>
      <c r="F450" s="127"/>
      <c r="G450" s="153"/>
      <c r="H450" s="153"/>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row>
    <row r="451" spans="1:33" ht="14.25" customHeight="1" x14ac:dyDescent="0.25">
      <c r="A451" s="127"/>
      <c r="B451" s="127"/>
      <c r="C451" s="127"/>
      <c r="D451" s="127"/>
      <c r="E451" s="127"/>
      <c r="F451" s="127"/>
      <c r="G451" s="153"/>
      <c r="H451" s="153"/>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row>
    <row r="452" spans="1:33" ht="14.25" customHeight="1" x14ac:dyDescent="0.25">
      <c r="A452" s="127"/>
      <c r="B452" s="127"/>
      <c r="C452" s="127"/>
      <c r="D452" s="127"/>
      <c r="E452" s="127"/>
      <c r="F452" s="127"/>
      <c r="G452" s="153"/>
      <c r="H452" s="153"/>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row>
    <row r="453" spans="1:33" ht="14.25" customHeight="1" x14ac:dyDescent="0.25">
      <c r="A453" s="127"/>
      <c r="B453" s="127"/>
      <c r="C453" s="127"/>
      <c r="D453" s="127"/>
      <c r="E453" s="127"/>
      <c r="F453" s="127"/>
      <c r="G453" s="153"/>
      <c r="H453" s="153"/>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row>
    <row r="454" spans="1:33" ht="14.25" customHeight="1" x14ac:dyDescent="0.25">
      <c r="A454" s="127"/>
      <c r="B454" s="127"/>
      <c r="C454" s="127"/>
      <c r="D454" s="127"/>
      <c r="E454" s="127"/>
      <c r="F454" s="127"/>
      <c r="G454" s="153"/>
      <c r="H454" s="153"/>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row>
    <row r="455" spans="1:33" ht="14.25" customHeight="1" x14ac:dyDescent="0.25">
      <c r="A455" s="127"/>
      <c r="B455" s="127"/>
      <c r="C455" s="127"/>
      <c r="D455" s="127"/>
      <c r="E455" s="127"/>
      <c r="F455" s="127"/>
      <c r="G455" s="153"/>
      <c r="H455" s="153"/>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row>
    <row r="456" spans="1:33" ht="14.25" customHeight="1" x14ac:dyDescent="0.25">
      <c r="A456" s="127"/>
      <c r="B456" s="127"/>
      <c r="C456" s="127"/>
      <c r="D456" s="127"/>
      <c r="E456" s="127"/>
      <c r="F456" s="127"/>
      <c r="G456" s="153"/>
      <c r="H456" s="153"/>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row>
    <row r="457" spans="1:33" ht="14.25" customHeight="1" x14ac:dyDescent="0.25">
      <c r="A457" s="127"/>
      <c r="B457" s="127"/>
      <c r="C457" s="127"/>
      <c r="D457" s="127"/>
      <c r="E457" s="127"/>
      <c r="F457" s="127"/>
      <c r="G457" s="153"/>
      <c r="H457" s="153"/>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row>
    <row r="458" spans="1:33" ht="14.25" customHeight="1" x14ac:dyDescent="0.25">
      <c r="A458" s="127"/>
      <c r="B458" s="127"/>
      <c r="C458" s="127"/>
      <c r="D458" s="127"/>
      <c r="E458" s="127"/>
      <c r="F458" s="127"/>
      <c r="G458" s="153"/>
      <c r="H458" s="153"/>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row>
    <row r="459" spans="1:33" ht="14.25" customHeight="1" x14ac:dyDescent="0.25">
      <c r="A459" s="127"/>
      <c r="B459" s="127"/>
      <c r="C459" s="127"/>
      <c r="D459" s="127"/>
      <c r="E459" s="127"/>
      <c r="F459" s="127"/>
      <c r="G459" s="153"/>
      <c r="H459" s="153"/>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row>
    <row r="460" spans="1:33" ht="14.25" customHeight="1" x14ac:dyDescent="0.25">
      <c r="A460" s="127"/>
      <c r="B460" s="127"/>
      <c r="C460" s="127"/>
      <c r="D460" s="127"/>
      <c r="E460" s="127"/>
      <c r="F460" s="127"/>
      <c r="G460" s="153"/>
      <c r="H460" s="153"/>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row>
    <row r="461" spans="1:33" ht="14.25" customHeight="1" x14ac:dyDescent="0.25">
      <c r="A461" s="127"/>
      <c r="B461" s="127"/>
      <c r="C461" s="127"/>
      <c r="D461" s="127"/>
      <c r="E461" s="127"/>
      <c r="F461" s="127"/>
      <c r="G461" s="153"/>
      <c r="H461" s="153"/>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row>
    <row r="462" spans="1:33" ht="14.25" customHeight="1" x14ac:dyDescent="0.25">
      <c r="A462" s="127"/>
      <c r="B462" s="127"/>
      <c r="C462" s="127"/>
      <c r="D462" s="127"/>
      <c r="E462" s="127"/>
      <c r="F462" s="127"/>
      <c r="G462" s="153"/>
      <c r="H462" s="153"/>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row>
    <row r="463" spans="1:33" ht="14.25" customHeight="1" x14ac:dyDescent="0.25">
      <c r="A463" s="127"/>
      <c r="B463" s="127"/>
      <c r="C463" s="127"/>
      <c r="D463" s="127"/>
      <c r="E463" s="127"/>
      <c r="F463" s="127"/>
      <c r="G463" s="153"/>
      <c r="H463" s="153"/>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row>
    <row r="464" spans="1:33" ht="14.25" customHeight="1" x14ac:dyDescent="0.25">
      <c r="A464" s="127"/>
      <c r="B464" s="127"/>
      <c r="C464" s="127"/>
      <c r="D464" s="127"/>
      <c r="E464" s="127"/>
      <c r="F464" s="127"/>
      <c r="G464" s="153"/>
      <c r="H464" s="153"/>
      <c r="I464" s="127"/>
      <c r="J464" s="127"/>
      <c r="K464" s="127"/>
      <c r="L464" s="127"/>
      <c r="M464" s="127"/>
      <c r="N464" s="127"/>
      <c r="O464" s="127"/>
      <c r="P464" s="127"/>
      <c r="Q464" s="127"/>
      <c r="R464" s="127"/>
      <c r="S464" s="127"/>
      <c r="T464" s="127"/>
      <c r="U464" s="127"/>
      <c r="V464" s="127"/>
      <c r="W464" s="127"/>
      <c r="X464" s="127"/>
      <c r="Y464" s="127"/>
      <c r="Z464" s="127"/>
      <c r="AA464" s="127"/>
      <c r="AB464" s="127"/>
      <c r="AC464" s="127"/>
      <c r="AD464" s="127"/>
      <c r="AE464" s="127"/>
      <c r="AF464" s="127"/>
      <c r="AG464" s="127"/>
    </row>
    <row r="465" spans="1:33" ht="14.25" customHeight="1" x14ac:dyDescent="0.25">
      <c r="A465" s="127"/>
      <c r="B465" s="127"/>
      <c r="C465" s="127"/>
      <c r="D465" s="127"/>
      <c r="E465" s="127"/>
      <c r="F465" s="127"/>
      <c r="G465" s="153"/>
      <c r="H465" s="153"/>
      <c r="I465" s="127"/>
      <c r="J465" s="127"/>
      <c r="K465" s="127"/>
      <c r="L465" s="127"/>
      <c r="M465" s="127"/>
      <c r="N465" s="127"/>
      <c r="O465" s="127"/>
      <c r="P465" s="127"/>
      <c r="Q465" s="127"/>
      <c r="R465" s="127"/>
      <c r="S465" s="127"/>
      <c r="T465" s="127"/>
      <c r="U465" s="127"/>
      <c r="V465" s="127"/>
      <c r="W465" s="127"/>
      <c r="X465" s="127"/>
      <c r="Y465" s="127"/>
      <c r="Z465" s="127"/>
      <c r="AA465" s="127"/>
      <c r="AB465" s="127"/>
      <c r="AC465" s="127"/>
      <c r="AD465" s="127"/>
      <c r="AE465" s="127"/>
      <c r="AF465" s="127"/>
      <c r="AG465" s="127"/>
    </row>
    <row r="466" spans="1:33" ht="14.25" customHeight="1" x14ac:dyDescent="0.25">
      <c r="A466" s="127"/>
      <c r="B466" s="127"/>
      <c r="C466" s="127"/>
      <c r="D466" s="127"/>
      <c r="E466" s="127"/>
      <c r="F466" s="127"/>
      <c r="G466" s="153"/>
      <c r="H466" s="153"/>
      <c r="I466" s="127"/>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row>
    <row r="467" spans="1:33" ht="14.25" customHeight="1" x14ac:dyDescent="0.25">
      <c r="A467" s="127"/>
      <c r="B467" s="127"/>
      <c r="C467" s="127"/>
      <c r="D467" s="127"/>
      <c r="E467" s="127"/>
      <c r="F467" s="127"/>
      <c r="G467" s="153"/>
      <c r="H467" s="153"/>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row>
    <row r="468" spans="1:33" ht="14.25" customHeight="1" x14ac:dyDescent="0.25">
      <c r="A468" s="127"/>
      <c r="B468" s="127"/>
      <c r="C468" s="127"/>
      <c r="D468" s="127"/>
      <c r="E468" s="127"/>
      <c r="F468" s="127"/>
      <c r="G468" s="153"/>
      <c r="H468" s="153"/>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row>
    <row r="469" spans="1:33" ht="14.25" customHeight="1" x14ac:dyDescent="0.25">
      <c r="A469" s="127"/>
      <c r="B469" s="127"/>
      <c r="C469" s="127"/>
      <c r="D469" s="127"/>
      <c r="E469" s="127"/>
      <c r="F469" s="127"/>
      <c r="G469" s="153"/>
      <c r="H469" s="153"/>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row>
    <row r="470" spans="1:33" ht="14.25" customHeight="1" x14ac:dyDescent="0.25">
      <c r="A470" s="127"/>
      <c r="B470" s="127"/>
      <c r="C470" s="127"/>
      <c r="D470" s="127"/>
      <c r="E470" s="127"/>
      <c r="F470" s="127"/>
      <c r="G470" s="153"/>
      <c r="H470" s="153"/>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row>
    <row r="471" spans="1:33" ht="14.25" customHeight="1" x14ac:dyDescent="0.25">
      <c r="A471" s="127"/>
      <c r="B471" s="127"/>
      <c r="C471" s="127"/>
      <c r="D471" s="127"/>
      <c r="E471" s="127"/>
      <c r="F471" s="127"/>
      <c r="G471" s="153"/>
      <c r="H471" s="153"/>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row>
    <row r="472" spans="1:33" ht="14.25" customHeight="1" x14ac:dyDescent="0.25">
      <c r="A472" s="127"/>
      <c r="B472" s="127"/>
      <c r="C472" s="127"/>
      <c r="D472" s="127"/>
      <c r="E472" s="127"/>
      <c r="F472" s="127"/>
      <c r="G472" s="153"/>
      <c r="H472" s="153"/>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row>
    <row r="473" spans="1:33" ht="14.25" customHeight="1" x14ac:dyDescent="0.25">
      <c r="A473" s="127"/>
      <c r="B473" s="127"/>
      <c r="C473" s="127"/>
      <c r="D473" s="127"/>
      <c r="E473" s="127"/>
      <c r="F473" s="127"/>
      <c r="G473" s="153"/>
      <c r="H473" s="153"/>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row>
    <row r="474" spans="1:33" ht="14.25" customHeight="1" x14ac:dyDescent="0.25">
      <c r="A474" s="127"/>
      <c r="B474" s="127"/>
      <c r="C474" s="127"/>
      <c r="D474" s="127"/>
      <c r="E474" s="127"/>
      <c r="F474" s="127"/>
      <c r="G474" s="153"/>
      <c r="H474" s="153"/>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row>
    <row r="475" spans="1:33" ht="14.25" customHeight="1" x14ac:dyDescent="0.25">
      <c r="A475" s="127"/>
      <c r="B475" s="127"/>
      <c r="C475" s="127"/>
      <c r="D475" s="127"/>
      <c r="E475" s="127"/>
      <c r="F475" s="127"/>
      <c r="G475" s="153"/>
      <c r="H475" s="153"/>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row>
    <row r="476" spans="1:33" ht="14.25" customHeight="1" x14ac:dyDescent="0.25">
      <c r="A476" s="127"/>
      <c r="B476" s="127"/>
      <c r="C476" s="127"/>
      <c r="D476" s="127"/>
      <c r="E476" s="127"/>
      <c r="F476" s="127"/>
      <c r="G476" s="153"/>
      <c r="H476" s="153"/>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row>
    <row r="477" spans="1:33" ht="14.25" customHeight="1" x14ac:dyDescent="0.25">
      <c r="A477" s="127"/>
      <c r="B477" s="127"/>
      <c r="C477" s="127"/>
      <c r="D477" s="127"/>
      <c r="E477" s="127"/>
      <c r="F477" s="127"/>
      <c r="G477" s="153"/>
      <c r="H477" s="153"/>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row>
    <row r="478" spans="1:33" ht="14.25" customHeight="1" x14ac:dyDescent="0.25">
      <c r="A478" s="127"/>
      <c r="B478" s="127"/>
      <c r="C478" s="127"/>
      <c r="D478" s="127"/>
      <c r="E478" s="127"/>
      <c r="F478" s="127"/>
      <c r="G478" s="153"/>
      <c r="H478" s="153"/>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row>
    <row r="479" spans="1:33" ht="14.25" customHeight="1" x14ac:dyDescent="0.25">
      <c r="A479" s="127"/>
      <c r="B479" s="127"/>
      <c r="C479" s="127"/>
      <c r="D479" s="127"/>
      <c r="E479" s="127"/>
      <c r="F479" s="127"/>
      <c r="G479" s="153"/>
      <c r="H479" s="153"/>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row>
    <row r="480" spans="1:33" ht="14.25" customHeight="1" x14ac:dyDescent="0.25">
      <c r="A480" s="127"/>
      <c r="B480" s="127"/>
      <c r="C480" s="127"/>
      <c r="D480" s="127"/>
      <c r="E480" s="127"/>
      <c r="F480" s="127"/>
      <c r="G480" s="153"/>
      <c r="H480" s="153"/>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row>
    <row r="481" spans="1:33" ht="14.25" customHeight="1" x14ac:dyDescent="0.25">
      <c r="A481" s="127"/>
      <c r="B481" s="127"/>
      <c r="C481" s="127"/>
      <c r="D481" s="127"/>
      <c r="E481" s="127"/>
      <c r="F481" s="127"/>
      <c r="G481" s="153"/>
      <c r="H481" s="153"/>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row>
    <row r="482" spans="1:33" ht="14.25" customHeight="1" x14ac:dyDescent="0.25">
      <c r="A482" s="127"/>
      <c r="B482" s="127"/>
      <c r="C482" s="127"/>
      <c r="D482" s="127"/>
      <c r="E482" s="127"/>
      <c r="F482" s="127"/>
      <c r="G482" s="153"/>
      <c r="H482" s="153"/>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row>
    <row r="483" spans="1:33" ht="14.25" customHeight="1" x14ac:dyDescent="0.25">
      <c r="A483" s="127"/>
      <c r="B483" s="127"/>
      <c r="C483" s="127"/>
      <c r="D483" s="127"/>
      <c r="E483" s="127"/>
      <c r="F483" s="127"/>
      <c r="G483" s="153"/>
      <c r="H483" s="153"/>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row>
    <row r="484" spans="1:33" ht="14.25" customHeight="1" x14ac:dyDescent="0.25">
      <c r="A484" s="127"/>
      <c r="B484" s="127"/>
      <c r="C484" s="127"/>
      <c r="D484" s="127"/>
      <c r="E484" s="127"/>
      <c r="F484" s="127"/>
      <c r="G484" s="153"/>
      <c r="H484" s="153"/>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row>
    <row r="485" spans="1:33" ht="14.25" customHeight="1" x14ac:dyDescent="0.25">
      <c r="A485" s="127"/>
      <c r="B485" s="127"/>
      <c r="C485" s="127"/>
      <c r="D485" s="127"/>
      <c r="E485" s="127"/>
      <c r="F485" s="127"/>
      <c r="G485" s="153"/>
      <c r="H485" s="153"/>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row>
    <row r="486" spans="1:33" ht="14.25" customHeight="1" x14ac:dyDescent="0.25">
      <c r="A486" s="127"/>
      <c r="B486" s="127"/>
      <c r="C486" s="127"/>
      <c r="D486" s="127"/>
      <c r="E486" s="127"/>
      <c r="F486" s="127"/>
      <c r="G486" s="153"/>
      <c r="H486" s="153"/>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row>
    <row r="487" spans="1:33" ht="14.25" customHeight="1" x14ac:dyDescent="0.25">
      <c r="A487" s="127"/>
      <c r="B487" s="127"/>
      <c r="C487" s="127"/>
      <c r="D487" s="127"/>
      <c r="E487" s="127"/>
      <c r="F487" s="127"/>
      <c r="G487" s="153"/>
      <c r="H487" s="153"/>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row>
    <row r="488" spans="1:33" ht="14.25" customHeight="1" x14ac:dyDescent="0.25">
      <c r="A488" s="127"/>
      <c r="B488" s="127"/>
      <c r="C488" s="127"/>
      <c r="D488" s="127"/>
      <c r="E488" s="127"/>
      <c r="F488" s="127"/>
      <c r="G488" s="153"/>
      <c r="H488" s="153"/>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row>
    <row r="489" spans="1:33" ht="14.25" customHeight="1" x14ac:dyDescent="0.25">
      <c r="A489" s="127"/>
      <c r="B489" s="127"/>
      <c r="C489" s="127"/>
      <c r="D489" s="127"/>
      <c r="E489" s="127"/>
      <c r="F489" s="127"/>
      <c r="G489" s="153"/>
      <c r="H489" s="153"/>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row>
    <row r="490" spans="1:33" ht="14.25" customHeight="1" x14ac:dyDescent="0.25">
      <c r="A490" s="127"/>
      <c r="B490" s="127"/>
      <c r="C490" s="127"/>
      <c r="D490" s="127"/>
      <c r="E490" s="127"/>
      <c r="F490" s="127"/>
      <c r="G490" s="153"/>
      <c r="H490" s="153"/>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row>
    <row r="491" spans="1:33" ht="14.25" customHeight="1" x14ac:dyDescent="0.25">
      <c r="A491" s="127"/>
      <c r="B491" s="127"/>
      <c r="C491" s="127"/>
      <c r="D491" s="127"/>
      <c r="E491" s="127"/>
      <c r="F491" s="127"/>
      <c r="G491" s="153"/>
      <c r="H491" s="153"/>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row>
    <row r="492" spans="1:33" ht="14.25" customHeight="1" x14ac:dyDescent="0.25">
      <c r="A492" s="127"/>
      <c r="B492" s="127"/>
      <c r="C492" s="127"/>
      <c r="D492" s="127"/>
      <c r="E492" s="127"/>
      <c r="F492" s="127"/>
      <c r="G492" s="153"/>
      <c r="H492" s="153"/>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row>
    <row r="493" spans="1:33" ht="14.25" customHeight="1" x14ac:dyDescent="0.25">
      <c r="A493" s="127"/>
      <c r="B493" s="127"/>
      <c r="C493" s="127"/>
      <c r="D493" s="127"/>
      <c r="E493" s="127"/>
      <c r="F493" s="127"/>
      <c r="G493" s="153"/>
      <c r="H493" s="153"/>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row>
    <row r="494" spans="1:33" ht="14.25" customHeight="1" x14ac:dyDescent="0.25">
      <c r="A494" s="127"/>
      <c r="B494" s="127"/>
      <c r="C494" s="127"/>
      <c r="D494" s="127"/>
      <c r="E494" s="127"/>
      <c r="F494" s="127"/>
      <c r="G494" s="153"/>
      <c r="H494" s="153"/>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row>
    <row r="495" spans="1:33" ht="14.25" customHeight="1" x14ac:dyDescent="0.25">
      <c r="A495" s="127"/>
      <c r="B495" s="127"/>
      <c r="C495" s="127"/>
      <c r="D495" s="127"/>
      <c r="E495" s="127"/>
      <c r="F495" s="127"/>
      <c r="G495" s="153"/>
      <c r="H495" s="153"/>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row>
    <row r="496" spans="1:33" ht="14.25" customHeight="1" x14ac:dyDescent="0.25">
      <c r="A496" s="127"/>
      <c r="B496" s="127"/>
      <c r="C496" s="127"/>
      <c r="D496" s="127"/>
      <c r="E496" s="127"/>
      <c r="F496" s="127"/>
      <c r="G496" s="153"/>
      <c r="H496" s="153"/>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row>
    <row r="497" spans="1:33" ht="14.25" customHeight="1" x14ac:dyDescent="0.25">
      <c r="A497" s="127"/>
      <c r="B497" s="127"/>
      <c r="C497" s="127"/>
      <c r="D497" s="127"/>
      <c r="E497" s="127"/>
      <c r="F497" s="127"/>
      <c r="G497" s="153"/>
      <c r="H497" s="153"/>
      <c r="I497" s="127"/>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row>
    <row r="498" spans="1:33" ht="14.25" customHeight="1" x14ac:dyDescent="0.25">
      <c r="A498" s="127"/>
      <c r="B498" s="127"/>
      <c r="C498" s="127"/>
      <c r="D498" s="127"/>
      <c r="E498" s="127"/>
      <c r="F498" s="127"/>
      <c r="G498" s="153"/>
      <c r="H498" s="153"/>
      <c r="I498" s="127"/>
      <c r="J498" s="127"/>
      <c r="K498" s="127"/>
      <c r="L498" s="127"/>
      <c r="M498" s="127"/>
      <c r="N498" s="127"/>
      <c r="O498" s="127"/>
      <c r="P498" s="127"/>
      <c r="Q498" s="127"/>
      <c r="R498" s="127"/>
      <c r="S498" s="127"/>
      <c r="T498" s="127"/>
      <c r="U498" s="127"/>
      <c r="V498" s="127"/>
      <c r="W498" s="127"/>
      <c r="X498" s="127"/>
      <c r="Y498" s="127"/>
      <c r="Z498" s="127"/>
      <c r="AA498" s="127"/>
      <c r="AB498" s="127"/>
      <c r="AC498" s="127"/>
      <c r="AD498" s="127"/>
      <c r="AE498" s="127"/>
      <c r="AF498" s="127"/>
      <c r="AG498" s="127"/>
    </row>
    <row r="499" spans="1:33" ht="14.25" customHeight="1" x14ac:dyDescent="0.25">
      <c r="A499" s="127"/>
      <c r="B499" s="127"/>
      <c r="C499" s="127"/>
      <c r="D499" s="127"/>
      <c r="E499" s="127"/>
      <c r="F499" s="127"/>
      <c r="G499" s="153"/>
      <c r="H499" s="153"/>
      <c r="I499" s="127"/>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row>
    <row r="500" spans="1:33" ht="14.25" customHeight="1" x14ac:dyDescent="0.25">
      <c r="A500" s="127"/>
      <c r="B500" s="127"/>
      <c r="C500" s="127"/>
      <c r="D500" s="127"/>
      <c r="E500" s="127"/>
      <c r="F500" s="127"/>
      <c r="G500" s="153"/>
      <c r="H500" s="153"/>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row>
    <row r="501" spans="1:33" ht="14.25" customHeight="1" x14ac:dyDescent="0.25">
      <c r="A501" s="127"/>
      <c r="B501" s="127"/>
      <c r="C501" s="127"/>
      <c r="D501" s="127"/>
      <c r="E501" s="127"/>
      <c r="F501" s="127"/>
      <c r="G501" s="153"/>
      <c r="H501" s="153"/>
      <c r="I501" s="127"/>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row>
    <row r="502" spans="1:33" ht="14.25" customHeight="1" x14ac:dyDescent="0.25">
      <c r="A502" s="127"/>
      <c r="B502" s="127"/>
      <c r="C502" s="127"/>
      <c r="D502" s="127"/>
      <c r="E502" s="127"/>
      <c r="F502" s="127"/>
      <c r="G502" s="153"/>
      <c r="H502" s="153"/>
      <c r="I502" s="127"/>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row>
    <row r="503" spans="1:33" ht="14.25" customHeight="1" x14ac:dyDescent="0.25">
      <c r="A503" s="127"/>
      <c r="B503" s="127"/>
      <c r="C503" s="127"/>
      <c r="D503" s="127"/>
      <c r="E503" s="127"/>
      <c r="F503" s="127"/>
      <c r="G503" s="153"/>
      <c r="H503" s="153"/>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row>
    <row r="504" spans="1:33" ht="14.25" customHeight="1" x14ac:dyDescent="0.25">
      <c r="A504" s="127"/>
      <c r="B504" s="127"/>
      <c r="C504" s="127"/>
      <c r="D504" s="127"/>
      <c r="E504" s="127"/>
      <c r="F504" s="127"/>
      <c r="G504" s="153"/>
      <c r="H504" s="153"/>
      <c r="I504" s="127"/>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row>
    <row r="505" spans="1:33" ht="14.25" customHeight="1" x14ac:dyDescent="0.25">
      <c r="A505" s="127"/>
      <c r="B505" s="127"/>
      <c r="C505" s="127"/>
      <c r="D505" s="127"/>
      <c r="E505" s="127"/>
      <c r="F505" s="127"/>
      <c r="G505" s="153"/>
      <c r="H505" s="153"/>
      <c r="I505" s="127"/>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row>
    <row r="506" spans="1:33" ht="14.25" customHeight="1" x14ac:dyDescent="0.25">
      <c r="A506" s="127"/>
      <c r="B506" s="127"/>
      <c r="C506" s="127"/>
      <c r="D506" s="127"/>
      <c r="E506" s="127"/>
      <c r="F506" s="127"/>
      <c r="G506" s="153"/>
      <c r="H506" s="153"/>
      <c r="I506" s="127"/>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row>
    <row r="507" spans="1:33" ht="14.25" customHeight="1" x14ac:dyDescent="0.25">
      <c r="A507" s="127"/>
      <c r="B507" s="127"/>
      <c r="C507" s="127"/>
      <c r="D507" s="127"/>
      <c r="E507" s="127"/>
      <c r="F507" s="127"/>
      <c r="G507" s="153"/>
      <c r="H507" s="153"/>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row>
    <row r="508" spans="1:33" ht="14.25" customHeight="1" x14ac:dyDescent="0.25">
      <c r="A508" s="127"/>
      <c r="B508" s="127"/>
      <c r="C508" s="127"/>
      <c r="D508" s="127"/>
      <c r="E508" s="127"/>
      <c r="F508" s="127"/>
      <c r="G508" s="153"/>
      <c r="H508" s="153"/>
      <c r="I508" s="127"/>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row>
    <row r="509" spans="1:33" ht="14.25" customHeight="1" x14ac:dyDescent="0.25">
      <c r="A509" s="127"/>
      <c r="B509" s="127"/>
      <c r="C509" s="127"/>
      <c r="D509" s="127"/>
      <c r="E509" s="127"/>
      <c r="F509" s="127"/>
      <c r="G509" s="153"/>
      <c r="H509" s="153"/>
      <c r="I509" s="127"/>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row>
    <row r="510" spans="1:33" ht="14.25" customHeight="1" x14ac:dyDescent="0.25">
      <c r="A510" s="127"/>
      <c r="B510" s="127"/>
      <c r="C510" s="127"/>
      <c r="D510" s="127"/>
      <c r="E510" s="127"/>
      <c r="F510" s="127"/>
      <c r="G510" s="153"/>
      <c r="H510" s="153"/>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row>
    <row r="511" spans="1:33" ht="14.25" customHeight="1" x14ac:dyDescent="0.25">
      <c r="A511" s="127"/>
      <c r="B511" s="127"/>
      <c r="C511" s="127"/>
      <c r="D511" s="127"/>
      <c r="E511" s="127"/>
      <c r="F511" s="127"/>
      <c r="G511" s="153"/>
      <c r="H511" s="153"/>
      <c r="I511" s="127"/>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row>
    <row r="512" spans="1:33" ht="14.25" customHeight="1" x14ac:dyDescent="0.25">
      <c r="A512" s="127"/>
      <c r="B512" s="127"/>
      <c r="C512" s="127"/>
      <c r="D512" s="127"/>
      <c r="E512" s="127"/>
      <c r="F512" s="127"/>
      <c r="G512" s="153"/>
      <c r="H512" s="153"/>
      <c r="I512" s="127"/>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row>
    <row r="513" spans="1:33" ht="14.25" customHeight="1" x14ac:dyDescent="0.25">
      <c r="A513" s="127"/>
      <c r="B513" s="127"/>
      <c r="C513" s="127"/>
      <c r="D513" s="127"/>
      <c r="E513" s="127"/>
      <c r="F513" s="127"/>
      <c r="G513" s="153"/>
      <c r="H513" s="153"/>
      <c r="I513" s="127"/>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row>
    <row r="514" spans="1:33" ht="14.25" customHeight="1" x14ac:dyDescent="0.25">
      <c r="A514" s="127"/>
      <c r="B514" s="127"/>
      <c r="C514" s="127"/>
      <c r="D514" s="127"/>
      <c r="E514" s="127"/>
      <c r="F514" s="127"/>
      <c r="G514" s="153"/>
      <c r="H514" s="153"/>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row>
    <row r="515" spans="1:33" ht="14.25" customHeight="1" x14ac:dyDescent="0.25">
      <c r="A515" s="127"/>
      <c r="B515" s="127"/>
      <c r="C515" s="127"/>
      <c r="D515" s="127"/>
      <c r="E515" s="127"/>
      <c r="F515" s="127"/>
      <c r="G515" s="153"/>
      <c r="H515" s="153"/>
      <c r="I515" s="127"/>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row>
    <row r="516" spans="1:33" ht="14.25" customHeight="1" x14ac:dyDescent="0.25">
      <c r="A516" s="127"/>
      <c r="B516" s="127"/>
      <c r="C516" s="127"/>
      <c r="D516" s="127"/>
      <c r="E516" s="127"/>
      <c r="F516" s="127"/>
      <c r="G516" s="153"/>
      <c r="H516" s="153"/>
      <c r="I516" s="127"/>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row>
    <row r="517" spans="1:33" ht="14.25" customHeight="1" x14ac:dyDescent="0.25">
      <c r="A517" s="127"/>
      <c r="B517" s="127"/>
      <c r="C517" s="127"/>
      <c r="D517" s="127"/>
      <c r="E517" s="127"/>
      <c r="F517" s="127"/>
      <c r="G517" s="153"/>
      <c r="H517" s="153"/>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row>
    <row r="518" spans="1:33" ht="14.25" customHeight="1" x14ac:dyDescent="0.25">
      <c r="A518" s="127"/>
      <c r="B518" s="127"/>
      <c r="C518" s="127"/>
      <c r="D518" s="127"/>
      <c r="E518" s="127"/>
      <c r="F518" s="127"/>
      <c r="G518" s="153"/>
      <c r="H518" s="153"/>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row>
    <row r="519" spans="1:33" ht="14.25" customHeight="1" x14ac:dyDescent="0.25">
      <c r="A519" s="127"/>
      <c r="B519" s="127"/>
      <c r="C519" s="127"/>
      <c r="D519" s="127"/>
      <c r="E519" s="127"/>
      <c r="F519" s="127"/>
      <c r="G519" s="153"/>
      <c r="H519" s="153"/>
      <c r="I519" s="127"/>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row>
    <row r="520" spans="1:33" ht="14.25" customHeight="1" x14ac:dyDescent="0.25">
      <c r="A520" s="127"/>
      <c r="B520" s="127"/>
      <c r="C520" s="127"/>
      <c r="D520" s="127"/>
      <c r="E520" s="127"/>
      <c r="F520" s="127"/>
      <c r="G520" s="153"/>
      <c r="H520" s="153"/>
      <c r="I520" s="127"/>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row>
    <row r="521" spans="1:33" ht="14.25" customHeight="1" x14ac:dyDescent="0.25">
      <c r="A521" s="127"/>
      <c r="B521" s="127"/>
      <c r="C521" s="127"/>
      <c r="D521" s="127"/>
      <c r="E521" s="127"/>
      <c r="F521" s="127"/>
      <c r="G521" s="153"/>
      <c r="H521" s="153"/>
      <c r="I521" s="127"/>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row>
    <row r="522" spans="1:33" ht="14.25" customHeight="1" x14ac:dyDescent="0.25">
      <c r="A522" s="127"/>
      <c r="B522" s="127"/>
      <c r="C522" s="127"/>
      <c r="D522" s="127"/>
      <c r="E522" s="127"/>
      <c r="F522" s="127"/>
      <c r="G522" s="153"/>
      <c r="H522" s="153"/>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row>
    <row r="523" spans="1:33" ht="14.25" customHeight="1" x14ac:dyDescent="0.25">
      <c r="A523" s="127"/>
      <c r="B523" s="127"/>
      <c r="C523" s="127"/>
      <c r="D523" s="127"/>
      <c r="E523" s="127"/>
      <c r="F523" s="127"/>
      <c r="G523" s="153"/>
      <c r="H523" s="153"/>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row>
    <row r="524" spans="1:33" ht="14.25" customHeight="1" x14ac:dyDescent="0.25">
      <c r="A524" s="127"/>
      <c r="B524" s="127"/>
      <c r="C524" s="127"/>
      <c r="D524" s="127"/>
      <c r="E524" s="127"/>
      <c r="F524" s="127"/>
      <c r="G524" s="153"/>
      <c r="H524" s="153"/>
      <c r="I524" s="127"/>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row>
    <row r="525" spans="1:33" ht="14.25" customHeight="1" x14ac:dyDescent="0.25">
      <c r="A525" s="127"/>
      <c r="B525" s="127"/>
      <c r="C525" s="127"/>
      <c r="D525" s="127"/>
      <c r="E525" s="127"/>
      <c r="F525" s="127"/>
      <c r="G525" s="153"/>
      <c r="H525" s="153"/>
      <c r="I525" s="127"/>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row>
    <row r="526" spans="1:33" ht="14.25" customHeight="1" x14ac:dyDescent="0.25">
      <c r="A526" s="127"/>
      <c r="B526" s="127"/>
      <c r="C526" s="127"/>
      <c r="D526" s="127"/>
      <c r="E526" s="127"/>
      <c r="F526" s="127"/>
      <c r="G526" s="153"/>
      <c r="H526" s="153"/>
      <c r="I526" s="127"/>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row>
    <row r="527" spans="1:33" ht="14.25" customHeight="1" x14ac:dyDescent="0.25">
      <c r="A527" s="127"/>
      <c r="B527" s="127"/>
      <c r="C527" s="127"/>
      <c r="D527" s="127"/>
      <c r="E527" s="127"/>
      <c r="F527" s="127"/>
      <c r="G527" s="153"/>
      <c r="H527" s="153"/>
      <c r="I527" s="127"/>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row>
    <row r="528" spans="1:33" ht="14.25" customHeight="1" x14ac:dyDescent="0.25">
      <c r="A528" s="127"/>
      <c r="B528" s="127"/>
      <c r="C528" s="127"/>
      <c r="D528" s="127"/>
      <c r="E528" s="127"/>
      <c r="F528" s="127"/>
      <c r="G528" s="153"/>
      <c r="H528" s="153"/>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row>
    <row r="529" spans="1:33" ht="14.25" customHeight="1" x14ac:dyDescent="0.25">
      <c r="A529" s="127"/>
      <c r="B529" s="127"/>
      <c r="C529" s="127"/>
      <c r="D529" s="127"/>
      <c r="E529" s="127"/>
      <c r="F529" s="127"/>
      <c r="G529" s="153"/>
      <c r="H529" s="153"/>
      <c r="I529" s="127"/>
      <c r="J529" s="127"/>
      <c r="K529" s="127"/>
      <c r="L529" s="127"/>
      <c r="M529" s="127"/>
      <c r="N529" s="127"/>
      <c r="O529" s="127"/>
      <c r="P529" s="127"/>
      <c r="Q529" s="127"/>
      <c r="R529" s="127"/>
      <c r="S529" s="127"/>
      <c r="T529" s="127"/>
      <c r="U529" s="127"/>
      <c r="V529" s="127"/>
      <c r="W529" s="127"/>
      <c r="X529" s="127"/>
      <c r="Y529" s="127"/>
      <c r="Z529" s="127"/>
      <c r="AA529" s="127"/>
      <c r="AB529" s="127"/>
      <c r="AC529" s="127"/>
      <c r="AD529" s="127"/>
      <c r="AE529" s="127"/>
      <c r="AF529" s="127"/>
      <c r="AG529" s="127"/>
    </row>
    <row r="530" spans="1:33" ht="14.25" customHeight="1" x14ac:dyDescent="0.25">
      <c r="A530" s="127"/>
      <c r="B530" s="127"/>
      <c r="C530" s="127"/>
      <c r="D530" s="127"/>
      <c r="E530" s="127"/>
      <c r="F530" s="127"/>
      <c r="G530" s="153"/>
      <c r="H530" s="153"/>
      <c r="I530" s="127"/>
      <c r="J530" s="127"/>
      <c r="K530" s="127"/>
      <c r="L530" s="127"/>
      <c r="M530" s="127"/>
      <c r="N530" s="127"/>
      <c r="O530" s="127"/>
      <c r="P530" s="127"/>
      <c r="Q530" s="127"/>
      <c r="R530" s="127"/>
      <c r="S530" s="127"/>
      <c r="T530" s="127"/>
      <c r="U530" s="127"/>
      <c r="V530" s="127"/>
      <c r="W530" s="127"/>
      <c r="X530" s="127"/>
      <c r="Y530" s="127"/>
      <c r="Z530" s="127"/>
      <c r="AA530" s="127"/>
      <c r="AB530" s="127"/>
      <c r="AC530" s="127"/>
      <c r="AD530" s="127"/>
      <c r="AE530" s="127"/>
      <c r="AF530" s="127"/>
      <c r="AG530" s="127"/>
    </row>
    <row r="531" spans="1:33" ht="14.25" customHeight="1" x14ac:dyDescent="0.25">
      <c r="A531" s="127"/>
      <c r="B531" s="127"/>
      <c r="C531" s="127"/>
      <c r="D531" s="127"/>
      <c r="E531" s="127"/>
      <c r="F531" s="127"/>
      <c r="G531" s="153"/>
      <c r="H531" s="153"/>
      <c r="I531" s="127"/>
      <c r="J531" s="127"/>
      <c r="K531" s="127"/>
      <c r="L531" s="127"/>
      <c r="M531" s="127"/>
      <c r="N531" s="127"/>
      <c r="O531" s="127"/>
      <c r="P531" s="127"/>
      <c r="Q531" s="127"/>
      <c r="R531" s="127"/>
      <c r="S531" s="127"/>
      <c r="T531" s="127"/>
      <c r="U531" s="127"/>
      <c r="V531" s="127"/>
      <c r="W531" s="127"/>
      <c r="X531" s="127"/>
      <c r="Y531" s="127"/>
      <c r="Z531" s="127"/>
      <c r="AA531" s="127"/>
      <c r="AB531" s="127"/>
      <c r="AC531" s="127"/>
      <c r="AD531" s="127"/>
      <c r="AE531" s="127"/>
      <c r="AF531" s="127"/>
      <c r="AG531" s="127"/>
    </row>
    <row r="532" spans="1:33" ht="14.25" customHeight="1" x14ac:dyDescent="0.25">
      <c r="A532" s="127"/>
      <c r="B532" s="127"/>
      <c r="C532" s="127"/>
      <c r="D532" s="127"/>
      <c r="E532" s="127"/>
      <c r="F532" s="127"/>
      <c r="G532" s="153"/>
      <c r="H532" s="153"/>
      <c r="I532" s="127"/>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row>
    <row r="533" spans="1:33" ht="14.25" customHeight="1" x14ac:dyDescent="0.25">
      <c r="A533" s="127"/>
      <c r="B533" s="127"/>
      <c r="C533" s="127"/>
      <c r="D533" s="127"/>
      <c r="E533" s="127"/>
      <c r="F533" s="127"/>
      <c r="G533" s="153"/>
      <c r="H533" s="153"/>
      <c r="I533" s="127"/>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row>
    <row r="534" spans="1:33" ht="14.25" customHeight="1" x14ac:dyDescent="0.25">
      <c r="A534" s="127"/>
      <c r="B534" s="127"/>
      <c r="C534" s="127"/>
      <c r="D534" s="127"/>
      <c r="E534" s="127"/>
      <c r="F534" s="127"/>
      <c r="G534" s="153"/>
      <c r="H534" s="153"/>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row>
    <row r="535" spans="1:33" ht="14.25" customHeight="1" x14ac:dyDescent="0.25">
      <c r="A535" s="127"/>
      <c r="B535" s="127"/>
      <c r="C535" s="127"/>
      <c r="D535" s="127"/>
      <c r="E535" s="127"/>
      <c r="F535" s="127"/>
      <c r="G535" s="153"/>
      <c r="H535" s="153"/>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row>
    <row r="536" spans="1:33" ht="14.25" customHeight="1" x14ac:dyDescent="0.25">
      <c r="A536" s="127"/>
      <c r="B536" s="127"/>
      <c r="C536" s="127"/>
      <c r="D536" s="127"/>
      <c r="E536" s="127"/>
      <c r="F536" s="127"/>
      <c r="G536" s="153"/>
      <c r="H536" s="153"/>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row>
    <row r="537" spans="1:33" ht="14.25" customHeight="1" x14ac:dyDescent="0.25">
      <c r="A537" s="127"/>
      <c r="B537" s="127"/>
      <c r="C537" s="127"/>
      <c r="D537" s="127"/>
      <c r="E537" s="127"/>
      <c r="F537" s="127"/>
      <c r="G537" s="153"/>
      <c r="H537" s="153"/>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row>
    <row r="538" spans="1:33" ht="14.25" customHeight="1" x14ac:dyDescent="0.25">
      <c r="A538" s="127"/>
      <c r="B538" s="127"/>
      <c r="C538" s="127"/>
      <c r="D538" s="127"/>
      <c r="E538" s="127"/>
      <c r="F538" s="127"/>
      <c r="G538" s="153"/>
      <c r="H538" s="153"/>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row>
    <row r="539" spans="1:33" ht="14.25" customHeight="1" x14ac:dyDescent="0.25">
      <c r="A539" s="127"/>
      <c r="B539" s="127"/>
      <c r="C539" s="127"/>
      <c r="D539" s="127"/>
      <c r="E539" s="127"/>
      <c r="F539" s="127"/>
      <c r="G539" s="153"/>
      <c r="H539" s="153"/>
      <c r="I539" s="127"/>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row>
    <row r="540" spans="1:33" ht="14.25" customHeight="1" x14ac:dyDescent="0.25">
      <c r="A540" s="127"/>
      <c r="B540" s="127"/>
      <c r="C540" s="127"/>
      <c r="D540" s="127"/>
      <c r="E540" s="127"/>
      <c r="F540" s="127"/>
      <c r="G540" s="153"/>
      <c r="H540" s="153"/>
      <c r="I540" s="127"/>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row>
    <row r="541" spans="1:33" ht="14.25" customHeight="1" x14ac:dyDescent="0.25">
      <c r="A541" s="127"/>
      <c r="B541" s="127"/>
      <c r="C541" s="127"/>
      <c r="D541" s="127"/>
      <c r="E541" s="127"/>
      <c r="F541" s="127"/>
      <c r="G541" s="153"/>
      <c r="H541" s="153"/>
      <c r="I541" s="127"/>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row>
    <row r="542" spans="1:33" ht="14.25" customHeight="1" x14ac:dyDescent="0.25">
      <c r="A542" s="127"/>
      <c r="B542" s="127"/>
      <c r="C542" s="127"/>
      <c r="D542" s="127"/>
      <c r="E542" s="127"/>
      <c r="F542" s="127"/>
      <c r="G542" s="153"/>
      <c r="H542" s="153"/>
      <c r="I542" s="127"/>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row>
    <row r="543" spans="1:33" ht="14.25" customHeight="1" x14ac:dyDescent="0.25">
      <c r="A543" s="127"/>
      <c r="B543" s="127"/>
      <c r="C543" s="127"/>
      <c r="D543" s="127"/>
      <c r="E543" s="127"/>
      <c r="F543" s="127"/>
      <c r="G543" s="153"/>
      <c r="H543" s="153"/>
      <c r="I543" s="127"/>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row>
    <row r="544" spans="1:33" ht="14.25" customHeight="1" x14ac:dyDescent="0.25">
      <c r="A544" s="127"/>
      <c r="B544" s="127"/>
      <c r="C544" s="127"/>
      <c r="D544" s="127"/>
      <c r="E544" s="127"/>
      <c r="F544" s="127"/>
      <c r="G544" s="153"/>
      <c r="H544" s="153"/>
      <c r="I544" s="127"/>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row>
    <row r="545" spans="1:33" ht="14.25" customHeight="1" x14ac:dyDescent="0.25">
      <c r="A545" s="127"/>
      <c r="B545" s="127"/>
      <c r="C545" s="127"/>
      <c r="D545" s="127"/>
      <c r="E545" s="127"/>
      <c r="F545" s="127"/>
      <c r="G545" s="153"/>
      <c r="H545" s="153"/>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row>
    <row r="546" spans="1:33" ht="14.25" customHeight="1" x14ac:dyDescent="0.25">
      <c r="A546" s="127"/>
      <c r="B546" s="127"/>
      <c r="C546" s="127"/>
      <c r="D546" s="127"/>
      <c r="E546" s="127"/>
      <c r="F546" s="127"/>
      <c r="G546" s="153"/>
      <c r="H546" s="153"/>
      <c r="I546" s="127"/>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row>
    <row r="547" spans="1:33" ht="14.25" customHeight="1" x14ac:dyDescent="0.25">
      <c r="A547" s="127"/>
      <c r="B547" s="127"/>
      <c r="C547" s="127"/>
      <c r="D547" s="127"/>
      <c r="E547" s="127"/>
      <c r="F547" s="127"/>
      <c r="G547" s="153"/>
      <c r="H547" s="153"/>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row>
    <row r="548" spans="1:33" ht="14.25" customHeight="1" x14ac:dyDescent="0.25">
      <c r="A548" s="127"/>
      <c r="B548" s="127"/>
      <c r="C548" s="127"/>
      <c r="D548" s="127"/>
      <c r="E548" s="127"/>
      <c r="F548" s="127"/>
      <c r="G548" s="153"/>
      <c r="H548" s="153"/>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row>
    <row r="549" spans="1:33" ht="14.25" customHeight="1" x14ac:dyDescent="0.25">
      <c r="A549" s="127"/>
      <c r="B549" s="127"/>
      <c r="C549" s="127"/>
      <c r="D549" s="127"/>
      <c r="E549" s="127"/>
      <c r="F549" s="127"/>
      <c r="G549" s="153"/>
      <c r="H549" s="153"/>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row>
    <row r="550" spans="1:33" ht="14.25" customHeight="1" x14ac:dyDescent="0.25">
      <c r="A550" s="127"/>
      <c r="B550" s="127"/>
      <c r="C550" s="127"/>
      <c r="D550" s="127"/>
      <c r="E550" s="127"/>
      <c r="F550" s="127"/>
      <c r="G550" s="153"/>
      <c r="H550" s="153"/>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row>
    <row r="551" spans="1:33" ht="14.25" customHeight="1" x14ac:dyDescent="0.25">
      <c r="A551" s="127"/>
      <c r="B551" s="127"/>
      <c r="C551" s="127"/>
      <c r="D551" s="127"/>
      <c r="E551" s="127"/>
      <c r="F551" s="127"/>
      <c r="G551" s="153"/>
      <c r="H551" s="153"/>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row>
    <row r="552" spans="1:33" ht="14.25" customHeight="1" x14ac:dyDescent="0.25">
      <c r="A552" s="127"/>
      <c r="B552" s="127"/>
      <c r="C552" s="127"/>
      <c r="D552" s="127"/>
      <c r="E552" s="127"/>
      <c r="F552" s="127"/>
      <c r="G552" s="153"/>
      <c r="H552" s="153"/>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row>
    <row r="553" spans="1:33" ht="14.25" customHeight="1" x14ac:dyDescent="0.25">
      <c r="A553" s="127"/>
      <c r="B553" s="127"/>
      <c r="C553" s="127"/>
      <c r="D553" s="127"/>
      <c r="E553" s="127"/>
      <c r="F553" s="127"/>
      <c r="G553" s="153"/>
      <c r="H553" s="153"/>
      <c r="I553" s="127"/>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row>
    <row r="554" spans="1:33" ht="14.25" customHeight="1" x14ac:dyDescent="0.25">
      <c r="A554" s="127"/>
      <c r="B554" s="127"/>
      <c r="C554" s="127"/>
      <c r="D554" s="127"/>
      <c r="E554" s="127"/>
      <c r="F554" s="127"/>
      <c r="G554" s="153"/>
      <c r="H554" s="153"/>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row>
    <row r="555" spans="1:33" ht="14.25" customHeight="1" x14ac:dyDescent="0.25">
      <c r="A555" s="127"/>
      <c r="B555" s="127"/>
      <c r="C555" s="127"/>
      <c r="D555" s="127"/>
      <c r="E555" s="127"/>
      <c r="F555" s="127"/>
      <c r="G555" s="153"/>
      <c r="H555" s="153"/>
      <c r="I555" s="127"/>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row>
    <row r="556" spans="1:33" ht="14.25" customHeight="1" x14ac:dyDescent="0.25">
      <c r="A556" s="127"/>
      <c r="B556" s="127"/>
      <c r="C556" s="127"/>
      <c r="D556" s="127"/>
      <c r="E556" s="127"/>
      <c r="F556" s="127"/>
      <c r="G556" s="153"/>
      <c r="H556" s="153"/>
      <c r="I556" s="127"/>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row>
    <row r="557" spans="1:33" ht="14.25" customHeight="1" x14ac:dyDescent="0.25">
      <c r="A557" s="127"/>
      <c r="B557" s="127"/>
      <c r="C557" s="127"/>
      <c r="D557" s="127"/>
      <c r="E557" s="127"/>
      <c r="F557" s="127"/>
      <c r="G557" s="153"/>
      <c r="H557" s="153"/>
      <c r="I557" s="127"/>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row>
    <row r="558" spans="1:33" ht="14.25" customHeight="1" x14ac:dyDescent="0.25">
      <c r="A558" s="127"/>
      <c r="B558" s="127"/>
      <c r="C558" s="127"/>
      <c r="D558" s="127"/>
      <c r="E558" s="127"/>
      <c r="F558" s="127"/>
      <c r="G558" s="153"/>
      <c r="H558" s="153"/>
      <c r="I558" s="127"/>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row>
    <row r="559" spans="1:33" ht="14.25" customHeight="1" x14ac:dyDescent="0.25">
      <c r="A559" s="127"/>
      <c r="B559" s="127"/>
      <c r="C559" s="127"/>
      <c r="D559" s="127"/>
      <c r="E559" s="127"/>
      <c r="F559" s="127"/>
      <c r="G559" s="153"/>
      <c r="H559" s="153"/>
      <c r="I559" s="127"/>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row>
    <row r="560" spans="1:33" ht="14.25" customHeight="1" x14ac:dyDescent="0.25">
      <c r="A560" s="127"/>
      <c r="B560" s="127"/>
      <c r="C560" s="127"/>
      <c r="D560" s="127"/>
      <c r="E560" s="127"/>
      <c r="F560" s="127"/>
      <c r="G560" s="153"/>
      <c r="H560" s="153"/>
      <c r="I560" s="127"/>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row>
    <row r="561" spans="1:33" ht="14.25" customHeight="1" x14ac:dyDescent="0.25">
      <c r="A561" s="127"/>
      <c r="B561" s="127"/>
      <c r="C561" s="127"/>
      <c r="D561" s="127"/>
      <c r="E561" s="127"/>
      <c r="F561" s="127"/>
      <c r="G561" s="153"/>
      <c r="H561" s="153"/>
      <c r="I561" s="127"/>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row>
    <row r="562" spans="1:33" ht="14.25" customHeight="1" x14ac:dyDescent="0.25">
      <c r="A562" s="127"/>
      <c r="B562" s="127"/>
      <c r="C562" s="127"/>
      <c r="D562" s="127"/>
      <c r="E562" s="127"/>
      <c r="F562" s="127"/>
      <c r="G562" s="153"/>
      <c r="H562" s="153"/>
      <c r="I562" s="127"/>
      <c r="J562" s="127"/>
      <c r="K562" s="127"/>
      <c r="L562" s="127"/>
      <c r="M562" s="127"/>
      <c r="N562" s="127"/>
      <c r="O562" s="127"/>
      <c r="P562" s="127"/>
      <c r="Q562" s="127"/>
      <c r="R562" s="127"/>
      <c r="S562" s="127"/>
      <c r="T562" s="127"/>
      <c r="U562" s="127"/>
      <c r="V562" s="127"/>
      <c r="W562" s="127"/>
      <c r="X562" s="127"/>
      <c r="Y562" s="127"/>
      <c r="Z562" s="127"/>
      <c r="AA562" s="127"/>
      <c r="AB562" s="127"/>
      <c r="AC562" s="127"/>
      <c r="AD562" s="127"/>
      <c r="AE562" s="127"/>
      <c r="AF562" s="127"/>
      <c r="AG562" s="127"/>
    </row>
    <row r="563" spans="1:33" ht="14.25" customHeight="1" x14ac:dyDescent="0.25">
      <c r="A563" s="127"/>
      <c r="B563" s="127"/>
      <c r="C563" s="127"/>
      <c r="D563" s="127"/>
      <c r="E563" s="127"/>
      <c r="F563" s="127"/>
      <c r="G563" s="153"/>
      <c r="H563" s="153"/>
      <c r="I563" s="127"/>
      <c r="J563" s="127"/>
      <c r="K563" s="127"/>
      <c r="L563" s="127"/>
      <c r="M563" s="127"/>
      <c r="N563" s="127"/>
      <c r="O563" s="127"/>
      <c r="P563" s="127"/>
      <c r="Q563" s="127"/>
      <c r="R563" s="127"/>
      <c r="S563" s="127"/>
      <c r="T563" s="127"/>
      <c r="U563" s="127"/>
      <c r="V563" s="127"/>
      <c r="W563" s="127"/>
      <c r="X563" s="127"/>
      <c r="Y563" s="127"/>
      <c r="Z563" s="127"/>
      <c r="AA563" s="127"/>
      <c r="AB563" s="127"/>
      <c r="AC563" s="127"/>
      <c r="AD563" s="127"/>
      <c r="AE563" s="127"/>
      <c r="AF563" s="127"/>
      <c r="AG563" s="127"/>
    </row>
    <row r="564" spans="1:33" ht="14.25" customHeight="1" x14ac:dyDescent="0.25">
      <c r="A564" s="127"/>
      <c r="B564" s="127"/>
      <c r="C564" s="127"/>
      <c r="D564" s="127"/>
      <c r="E564" s="127"/>
      <c r="F564" s="127"/>
      <c r="G564" s="153"/>
      <c r="H564" s="153"/>
      <c r="I564" s="127"/>
      <c r="J564" s="127"/>
      <c r="K564" s="127"/>
      <c r="L564" s="127"/>
      <c r="M564" s="127"/>
      <c r="N564" s="127"/>
      <c r="O564" s="127"/>
      <c r="P564" s="127"/>
      <c r="Q564" s="127"/>
      <c r="R564" s="127"/>
      <c r="S564" s="127"/>
      <c r="T564" s="127"/>
      <c r="U564" s="127"/>
      <c r="V564" s="127"/>
      <c r="W564" s="127"/>
      <c r="X564" s="127"/>
      <c r="Y564" s="127"/>
      <c r="Z564" s="127"/>
      <c r="AA564" s="127"/>
      <c r="AB564" s="127"/>
      <c r="AC564" s="127"/>
      <c r="AD564" s="127"/>
      <c r="AE564" s="127"/>
      <c r="AF564" s="127"/>
      <c r="AG564" s="127"/>
    </row>
    <row r="565" spans="1:33" ht="14.25" customHeight="1" x14ac:dyDescent="0.25">
      <c r="A565" s="127"/>
      <c r="B565" s="127"/>
      <c r="C565" s="127"/>
      <c r="D565" s="127"/>
      <c r="E565" s="127"/>
      <c r="F565" s="127"/>
      <c r="G565" s="153"/>
      <c r="H565" s="153"/>
      <c r="I565" s="127"/>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row>
    <row r="566" spans="1:33" ht="14.25" customHeight="1" x14ac:dyDescent="0.25">
      <c r="A566" s="127"/>
      <c r="B566" s="127"/>
      <c r="C566" s="127"/>
      <c r="D566" s="127"/>
      <c r="E566" s="127"/>
      <c r="F566" s="127"/>
      <c r="G566" s="153"/>
      <c r="H566" s="153"/>
      <c r="I566" s="127"/>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row>
    <row r="567" spans="1:33" ht="14.25" customHeight="1" x14ac:dyDescent="0.25">
      <c r="A567" s="127"/>
      <c r="B567" s="127"/>
      <c r="C567" s="127"/>
      <c r="D567" s="127"/>
      <c r="E567" s="127"/>
      <c r="F567" s="127"/>
      <c r="G567" s="153"/>
      <c r="H567" s="153"/>
      <c r="I567" s="127"/>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row>
    <row r="568" spans="1:33" ht="14.25" customHeight="1" x14ac:dyDescent="0.25">
      <c r="A568" s="127"/>
      <c r="B568" s="127"/>
      <c r="C568" s="127"/>
      <c r="D568" s="127"/>
      <c r="E568" s="127"/>
      <c r="F568" s="127"/>
      <c r="G568" s="153"/>
      <c r="H568" s="153"/>
      <c r="I568" s="127"/>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row>
    <row r="569" spans="1:33" ht="14.25" customHeight="1" x14ac:dyDescent="0.25">
      <c r="A569" s="127"/>
      <c r="B569" s="127"/>
      <c r="C569" s="127"/>
      <c r="D569" s="127"/>
      <c r="E569" s="127"/>
      <c r="F569" s="127"/>
      <c r="G569" s="153"/>
      <c r="H569" s="153"/>
      <c r="I569" s="127"/>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row>
    <row r="570" spans="1:33" ht="14.25" customHeight="1" x14ac:dyDescent="0.25">
      <c r="A570" s="127"/>
      <c r="B570" s="127"/>
      <c r="C570" s="127"/>
      <c r="D570" s="127"/>
      <c r="E570" s="127"/>
      <c r="F570" s="127"/>
      <c r="G570" s="153"/>
      <c r="H570" s="153"/>
      <c r="I570" s="127"/>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row>
    <row r="571" spans="1:33" ht="14.25" customHeight="1" x14ac:dyDescent="0.25">
      <c r="A571" s="127"/>
      <c r="B571" s="127"/>
      <c r="C571" s="127"/>
      <c r="D571" s="127"/>
      <c r="E571" s="127"/>
      <c r="F571" s="127"/>
      <c r="G571" s="153"/>
      <c r="H571" s="153"/>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row>
    <row r="572" spans="1:33" ht="14.25" customHeight="1" x14ac:dyDescent="0.25">
      <c r="A572" s="127"/>
      <c r="B572" s="127"/>
      <c r="C572" s="127"/>
      <c r="D572" s="127"/>
      <c r="E572" s="127"/>
      <c r="F572" s="127"/>
      <c r="G572" s="153"/>
      <c r="H572" s="153"/>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row>
    <row r="573" spans="1:33" ht="14.25" customHeight="1" x14ac:dyDescent="0.25">
      <c r="A573" s="127"/>
      <c r="B573" s="127"/>
      <c r="C573" s="127"/>
      <c r="D573" s="127"/>
      <c r="E573" s="127"/>
      <c r="F573" s="127"/>
      <c r="G573" s="153"/>
      <c r="H573" s="153"/>
      <c r="I573" s="127"/>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row>
    <row r="574" spans="1:33" ht="14.25" customHeight="1" x14ac:dyDescent="0.25">
      <c r="A574" s="127"/>
      <c r="B574" s="127"/>
      <c r="C574" s="127"/>
      <c r="D574" s="127"/>
      <c r="E574" s="127"/>
      <c r="F574" s="127"/>
      <c r="G574" s="153"/>
      <c r="H574" s="153"/>
      <c r="I574" s="127"/>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row>
    <row r="575" spans="1:33" ht="14.25" customHeight="1" x14ac:dyDescent="0.25">
      <c r="A575" s="127"/>
      <c r="B575" s="127"/>
      <c r="C575" s="127"/>
      <c r="D575" s="127"/>
      <c r="E575" s="127"/>
      <c r="F575" s="127"/>
      <c r="G575" s="153"/>
      <c r="H575" s="153"/>
      <c r="I575" s="127"/>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row>
    <row r="576" spans="1:33" ht="14.25" customHeight="1" x14ac:dyDescent="0.25">
      <c r="A576" s="127"/>
      <c r="B576" s="127"/>
      <c r="C576" s="127"/>
      <c r="D576" s="127"/>
      <c r="E576" s="127"/>
      <c r="F576" s="127"/>
      <c r="G576" s="153"/>
      <c r="H576" s="153"/>
      <c r="I576" s="127"/>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row>
    <row r="577" spans="1:33" ht="14.25" customHeight="1" x14ac:dyDescent="0.25">
      <c r="A577" s="127"/>
      <c r="B577" s="127"/>
      <c r="C577" s="127"/>
      <c r="D577" s="127"/>
      <c r="E577" s="127"/>
      <c r="F577" s="127"/>
      <c r="G577" s="153"/>
      <c r="H577" s="153"/>
      <c r="I577" s="127"/>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row>
    <row r="578" spans="1:33" ht="14.25" customHeight="1" x14ac:dyDescent="0.25">
      <c r="A578" s="127"/>
      <c r="B578" s="127"/>
      <c r="C578" s="127"/>
      <c r="D578" s="127"/>
      <c r="E578" s="127"/>
      <c r="F578" s="127"/>
      <c r="G578" s="153"/>
      <c r="H578" s="153"/>
      <c r="I578" s="127"/>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row>
    <row r="579" spans="1:33" ht="14.25" customHeight="1" x14ac:dyDescent="0.25">
      <c r="A579" s="127"/>
      <c r="B579" s="127"/>
      <c r="C579" s="127"/>
      <c r="D579" s="127"/>
      <c r="E579" s="127"/>
      <c r="F579" s="127"/>
      <c r="G579" s="153"/>
      <c r="H579" s="153"/>
      <c r="I579" s="127"/>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row>
    <row r="580" spans="1:33" ht="14.25" customHeight="1" x14ac:dyDescent="0.25">
      <c r="A580" s="127"/>
      <c r="B580" s="127"/>
      <c r="C580" s="127"/>
      <c r="D580" s="127"/>
      <c r="E580" s="127"/>
      <c r="F580" s="127"/>
      <c r="G580" s="153"/>
      <c r="H580" s="153"/>
      <c r="I580" s="127"/>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row>
    <row r="581" spans="1:33" ht="14.25" customHeight="1" x14ac:dyDescent="0.25">
      <c r="A581" s="127"/>
      <c r="B581" s="127"/>
      <c r="C581" s="127"/>
      <c r="D581" s="127"/>
      <c r="E581" s="127"/>
      <c r="F581" s="127"/>
      <c r="G581" s="153"/>
      <c r="H581" s="153"/>
      <c r="I581" s="127"/>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row>
    <row r="582" spans="1:33" ht="14.25" customHeight="1" x14ac:dyDescent="0.25">
      <c r="A582" s="127"/>
      <c r="B582" s="127"/>
      <c r="C582" s="127"/>
      <c r="D582" s="127"/>
      <c r="E582" s="127"/>
      <c r="F582" s="127"/>
      <c r="G582" s="153"/>
      <c r="H582" s="153"/>
      <c r="I582" s="127"/>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row>
    <row r="583" spans="1:33" ht="14.25" customHeight="1" x14ac:dyDescent="0.25">
      <c r="A583" s="127"/>
      <c r="B583" s="127"/>
      <c r="C583" s="127"/>
      <c r="D583" s="127"/>
      <c r="E583" s="127"/>
      <c r="F583" s="127"/>
      <c r="G583" s="153"/>
      <c r="H583" s="153"/>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row>
    <row r="584" spans="1:33" ht="14.25" customHeight="1" x14ac:dyDescent="0.25">
      <c r="A584" s="127"/>
      <c r="B584" s="127"/>
      <c r="C584" s="127"/>
      <c r="D584" s="127"/>
      <c r="E584" s="127"/>
      <c r="F584" s="127"/>
      <c r="G584" s="153"/>
      <c r="H584" s="153"/>
      <c r="I584" s="127"/>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row>
    <row r="585" spans="1:33" ht="14.25" customHeight="1" x14ac:dyDescent="0.25">
      <c r="A585" s="127"/>
      <c r="B585" s="127"/>
      <c r="C585" s="127"/>
      <c r="D585" s="127"/>
      <c r="E585" s="127"/>
      <c r="F585" s="127"/>
      <c r="G585" s="153"/>
      <c r="H585" s="153"/>
      <c r="I585" s="127"/>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row>
    <row r="586" spans="1:33" ht="14.25" customHeight="1" x14ac:dyDescent="0.25">
      <c r="A586" s="127"/>
      <c r="B586" s="127"/>
      <c r="C586" s="127"/>
      <c r="D586" s="127"/>
      <c r="E586" s="127"/>
      <c r="F586" s="127"/>
      <c r="G586" s="153"/>
      <c r="H586" s="153"/>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row>
    <row r="587" spans="1:33" ht="14.25" customHeight="1" x14ac:dyDescent="0.25">
      <c r="A587" s="127"/>
      <c r="B587" s="127"/>
      <c r="C587" s="127"/>
      <c r="D587" s="127"/>
      <c r="E587" s="127"/>
      <c r="F587" s="127"/>
      <c r="G587" s="153"/>
      <c r="H587" s="153"/>
      <c r="I587" s="127"/>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row>
    <row r="588" spans="1:33" ht="14.25" customHeight="1" x14ac:dyDescent="0.25">
      <c r="A588" s="127"/>
      <c r="B588" s="127"/>
      <c r="C588" s="127"/>
      <c r="D588" s="127"/>
      <c r="E588" s="127"/>
      <c r="F588" s="127"/>
      <c r="G588" s="153"/>
      <c r="H588" s="153"/>
      <c r="I588" s="127"/>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row>
    <row r="589" spans="1:33" ht="14.25" customHeight="1" x14ac:dyDescent="0.25">
      <c r="A589" s="127"/>
      <c r="B589" s="127"/>
      <c r="C589" s="127"/>
      <c r="D589" s="127"/>
      <c r="E589" s="127"/>
      <c r="F589" s="127"/>
      <c r="G589" s="153"/>
      <c r="H589" s="153"/>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row>
    <row r="590" spans="1:33" ht="14.25" customHeight="1" x14ac:dyDescent="0.25">
      <c r="A590" s="127"/>
      <c r="B590" s="127"/>
      <c r="C590" s="127"/>
      <c r="D590" s="127"/>
      <c r="E590" s="127"/>
      <c r="F590" s="127"/>
      <c r="G590" s="153"/>
      <c r="H590" s="153"/>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row>
    <row r="591" spans="1:33" ht="14.25" customHeight="1" x14ac:dyDescent="0.25">
      <c r="A591" s="127"/>
      <c r="B591" s="127"/>
      <c r="C591" s="127"/>
      <c r="D591" s="127"/>
      <c r="E591" s="127"/>
      <c r="F591" s="127"/>
      <c r="G591" s="153"/>
      <c r="H591" s="153"/>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row>
    <row r="592" spans="1:33" ht="14.25" customHeight="1" x14ac:dyDescent="0.25">
      <c r="A592" s="127"/>
      <c r="B592" s="127"/>
      <c r="C592" s="127"/>
      <c r="D592" s="127"/>
      <c r="E592" s="127"/>
      <c r="F592" s="127"/>
      <c r="G592" s="153"/>
      <c r="H592" s="153"/>
      <c r="I592" s="127"/>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row>
    <row r="593" spans="1:33" ht="14.25" customHeight="1" x14ac:dyDescent="0.25">
      <c r="A593" s="127"/>
      <c r="B593" s="127"/>
      <c r="C593" s="127"/>
      <c r="D593" s="127"/>
      <c r="E593" s="127"/>
      <c r="F593" s="127"/>
      <c r="G593" s="153"/>
      <c r="H593" s="153"/>
      <c r="I593" s="127"/>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row>
    <row r="594" spans="1:33" ht="14.25" customHeight="1" x14ac:dyDescent="0.25">
      <c r="A594" s="127"/>
      <c r="B594" s="127"/>
      <c r="C594" s="127"/>
      <c r="D594" s="127"/>
      <c r="E594" s="127"/>
      <c r="F594" s="127"/>
      <c r="G594" s="153"/>
      <c r="H594" s="153"/>
      <c r="I594" s="127"/>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row>
    <row r="595" spans="1:33" ht="14.25" customHeight="1" x14ac:dyDescent="0.25">
      <c r="A595" s="127"/>
      <c r="B595" s="127"/>
      <c r="C595" s="127"/>
      <c r="D595" s="127"/>
      <c r="E595" s="127"/>
      <c r="F595" s="127"/>
      <c r="G595" s="153"/>
      <c r="H595" s="153"/>
      <c r="I595" s="127"/>
      <c r="J595" s="127"/>
      <c r="K595" s="127"/>
      <c r="L595" s="127"/>
      <c r="M595" s="127"/>
      <c r="N595" s="127"/>
      <c r="O595" s="127"/>
      <c r="P595" s="127"/>
      <c r="Q595" s="127"/>
      <c r="R595" s="127"/>
      <c r="S595" s="127"/>
      <c r="T595" s="127"/>
      <c r="U595" s="127"/>
      <c r="V595" s="127"/>
      <c r="W595" s="127"/>
      <c r="X595" s="127"/>
      <c r="Y595" s="127"/>
      <c r="Z595" s="127"/>
      <c r="AA595" s="127"/>
      <c r="AB595" s="127"/>
      <c r="AC595" s="127"/>
      <c r="AD595" s="127"/>
      <c r="AE595" s="127"/>
      <c r="AF595" s="127"/>
      <c r="AG595" s="127"/>
    </row>
    <row r="596" spans="1:33" ht="14.25" customHeight="1" x14ac:dyDescent="0.25">
      <c r="A596" s="127"/>
      <c r="B596" s="127"/>
      <c r="C596" s="127"/>
      <c r="D596" s="127"/>
      <c r="E596" s="127"/>
      <c r="F596" s="127"/>
      <c r="G596" s="153"/>
      <c r="H596" s="153"/>
      <c r="I596" s="127"/>
      <c r="J596" s="127"/>
      <c r="K596" s="127"/>
      <c r="L596" s="127"/>
      <c r="M596" s="127"/>
      <c r="N596" s="127"/>
      <c r="O596" s="127"/>
      <c r="P596" s="127"/>
      <c r="Q596" s="127"/>
      <c r="R596" s="127"/>
      <c r="S596" s="127"/>
      <c r="T596" s="127"/>
      <c r="U596" s="127"/>
      <c r="V596" s="127"/>
      <c r="W596" s="127"/>
      <c r="X596" s="127"/>
      <c r="Y596" s="127"/>
      <c r="Z596" s="127"/>
      <c r="AA596" s="127"/>
      <c r="AB596" s="127"/>
      <c r="AC596" s="127"/>
      <c r="AD596" s="127"/>
      <c r="AE596" s="127"/>
      <c r="AF596" s="127"/>
      <c r="AG596" s="127"/>
    </row>
    <row r="597" spans="1:33" ht="14.25" customHeight="1" x14ac:dyDescent="0.25">
      <c r="A597" s="127"/>
      <c r="B597" s="127"/>
      <c r="C597" s="127"/>
      <c r="D597" s="127"/>
      <c r="E597" s="127"/>
      <c r="F597" s="127"/>
      <c r="G597" s="153"/>
      <c r="H597" s="153"/>
      <c r="I597" s="127"/>
      <c r="J597" s="127"/>
      <c r="K597" s="127"/>
      <c r="L597" s="127"/>
      <c r="M597" s="127"/>
      <c r="N597" s="127"/>
      <c r="O597" s="127"/>
      <c r="P597" s="127"/>
      <c r="Q597" s="127"/>
      <c r="R597" s="127"/>
      <c r="S597" s="127"/>
      <c r="T597" s="127"/>
      <c r="U597" s="127"/>
      <c r="V597" s="127"/>
      <c r="W597" s="127"/>
      <c r="X597" s="127"/>
      <c r="Y597" s="127"/>
      <c r="Z597" s="127"/>
      <c r="AA597" s="127"/>
      <c r="AB597" s="127"/>
      <c r="AC597" s="127"/>
      <c r="AD597" s="127"/>
      <c r="AE597" s="127"/>
      <c r="AF597" s="127"/>
      <c r="AG597" s="127"/>
    </row>
    <row r="598" spans="1:33" ht="14.25" customHeight="1" x14ac:dyDescent="0.25">
      <c r="A598" s="127"/>
      <c r="B598" s="127"/>
      <c r="C598" s="127"/>
      <c r="D598" s="127"/>
      <c r="E598" s="127"/>
      <c r="F598" s="127"/>
      <c r="G598" s="153"/>
      <c r="H598" s="153"/>
      <c r="I598" s="127"/>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row>
    <row r="599" spans="1:33" ht="14.25" customHeight="1" x14ac:dyDescent="0.25">
      <c r="A599" s="127"/>
      <c r="B599" s="127"/>
      <c r="C599" s="127"/>
      <c r="D599" s="127"/>
      <c r="E599" s="127"/>
      <c r="F599" s="127"/>
      <c r="G599" s="153"/>
      <c r="H599" s="153"/>
      <c r="I599" s="127"/>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row>
    <row r="600" spans="1:33" ht="14.25" customHeight="1" x14ac:dyDescent="0.25">
      <c r="A600" s="127"/>
      <c r="B600" s="127"/>
      <c r="C600" s="127"/>
      <c r="D600" s="127"/>
      <c r="E600" s="127"/>
      <c r="F600" s="127"/>
      <c r="G600" s="153"/>
      <c r="H600" s="153"/>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row>
    <row r="601" spans="1:33" ht="14.25" customHeight="1" x14ac:dyDescent="0.25">
      <c r="A601" s="127"/>
      <c r="B601" s="127"/>
      <c r="C601" s="127"/>
      <c r="D601" s="127"/>
      <c r="E601" s="127"/>
      <c r="F601" s="127"/>
      <c r="G601" s="153"/>
      <c r="H601" s="153"/>
      <c r="I601" s="127"/>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row>
    <row r="602" spans="1:33" ht="14.25" customHeight="1" x14ac:dyDescent="0.25">
      <c r="A602" s="127"/>
      <c r="B602" s="127"/>
      <c r="C602" s="127"/>
      <c r="D602" s="127"/>
      <c r="E602" s="127"/>
      <c r="F602" s="127"/>
      <c r="G602" s="153"/>
      <c r="H602" s="153"/>
      <c r="I602" s="127"/>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row>
    <row r="603" spans="1:33" ht="14.25" customHeight="1" x14ac:dyDescent="0.25">
      <c r="A603" s="127"/>
      <c r="B603" s="127"/>
      <c r="C603" s="127"/>
      <c r="D603" s="127"/>
      <c r="E603" s="127"/>
      <c r="F603" s="127"/>
      <c r="G603" s="153"/>
      <c r="H603" s="153"/>
      <c r="I603" s="127"/>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row>
    <row r="604" spans="1:33" ht="14.25" customHeight="1" x14ac:dyDescent="0.25">
      <c r="A604" s="127"/>
      <c r="B604" s="127"/>
      <c r="C604" s="127"/>
      <c r="D604" s="127"/>
      <c r="E604" s="127"/>
      <c r="F604" s="127"/>
      <c r="G604" s="153"/>
      <c r="H604" s="153"/>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row>
    <row r="605" spans="1:33" ht="14.25" customHeight="1" x14ac:dyDescent="0.25">
      <c r="A605" s="127"/>
      <c r="B605" s="127"/>
      <c r="C605" s="127"/>
      <c r="D605" s="127"/>
      <c r="E605" s="127"/>
      <c r="F605" s="127"/>
      <c r="G605" s="153"/>
      <c r="H605" s="153"/>
      <c r="I605" s="127"/>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row>
    <row r="606" spans="1:33" ht="14.25" customHeight="1" x14ac:dyDescent="0.25">
      <c r="A606" s="127"/>
      <c r="B606" s="127"/>
      <c r="C606" s="127"/>
      <c r="D606" s="127"/>
      <c r="E606" s="127"/>
      <c r="F606" s="127"/>
      <c r="G606" s="153"/>
      <c r="H606" s="153"/>
      <c r="I606" s="127"/>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row>
    <row r="607" spans="1:33" ht="14.25" customHeight="1" x14ac:dyDescent="0.25">
      <c r="A607" s="127"/>
      <c r="B607" s="127"/>
      <c r="C607" s="127"/>
      <c r="D607" s="127"/>
      <c r="E607" s="127"/>
      <c r="F607" s="127"/>
      <c r="G607" s="153"/>
      <c r="H607" s="153"/>
      <c r="I607" s="127"/>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row>
    <row r="608" spans="1:33" ht="14.25" customHeight="1" x14ac:dyDescent="0.25">
      <c r="A608" s="127"/>
      <c r="B608" s="127"/>
      <c r="C608" s="127"/>
      <c r="D608" s="127"/>
      <c r="E608" s="127"/>
      <c r="F608" s="127"/>
      <c r="G608" s="153"/>
      <c r="H608" s="153"/>
      <c r="I608" s="127"/>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row>
    <row r="609" spans="1:33" ht="14.25" customHeight="1" x14ac:dyDescent="0.25">
      <c r="A609" s="127"/>
      <c r="B609" s="127"/>
      <c r="C609" s="127"/>
      <c r="D609" s="127"/>
      <c r="E609" s="127"/>
      <c r="F609" s="127"/>
      <c r="G609" s="153"/>
      <c r="H609" s="153"/>
      <c r="I609" s="127"/>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row>
    <row r="610" spans="1:33" ht="14.25" customHeight="1" x14ac:dyDescent="0.25">
      <c r="A610" s="127"/>
      <c r="B610" s="127"/>
      <c r="C610" s="127"/>
      <c r="D610" s="127"/>
      <c r="E610" s="127"/>
      <c r="F610" s="127"/>
      <c r="G610" s="153"/>
      <c r="H610" s="153"/>
      <c r="I610" s="127"/>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row>
    <row r="611" spans="1:33" ht="14.25" customHeight="1" x14ac:dyDescent="0.25">
      <c r="A611" s="127"/>
      <c r="B611" s="127"/>
      <c r="C611" s="127"/>
      <c r="D611" s="127"/>
      <c r="E611" s="127"/>
      <c r="F611" s="127"/>
      <c r="G611" s="153"/>
      <c r="H611" s="153"/>
      <c r="I611" s="127"/>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row>
    <row r="612" spans="1:33" ht="14.25" customHeight="1" x14ac:dyDescent="0.25">
      <c r="A612" s="127"/>
      <c r="B612" s="127"/>
      <c r="C612" s="127"/>
      <c r="D612" s="127"/>
      <c r="E612" s="127"/>
      <c r="F612" s="127"/>
      <c r="G612" s="153"/>
      <c r="H612" s="153"/>
      <c r="I612" s="127"/>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row>
    <row r="613" spans="1:33" ht="14.25" customHeight="1" x14ac:dyDescent="0.25">
      <c r="A613" s="127"/>
      <c r="B613" s="127"/>
      <c r="C613" s="127"/>
      <c r="D613" s="127"/>
      <c r="E613" s="127"/>
      <c r="F613" s="127"/>
      <c r="G613" s="153"/>
      <c r="H613" s="153"/>
      <c r="I613" s="127"/>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row>
    <row r="614" spans="1:33" ht="14.25" customHeight="1" x14ac:dyDescent="0.25">
      <c r="A614" s="127"/>
      <c r="B614" s="127"/>
      <c r="C614" s="127"/>
      <c r="D614" s="127"/>
      <c r="E614" s="127"/>
      <c r="F614" s="127"/>
      <c r="G614" s="153"/>
      <c r="H614" s="153"/>
      <c r="I614" s="127"/>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row>
    <row r="615" spans="1:33" ht="14.25" customHeight="1" x14ac:dyDescent="0.25">
      <c r="A615" s="127"/>
      <c r="B615" s="127"/>
      <c r="C615" s="127"/>
      <c r="D615" s="127"/>
      <c r="E615" s="127"/>
      <c r="F615" s="127"/>
      <c r="G615" s="153"/>
      <c r="H615" s="153"/>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row>
    <row r="616" spans="1:33" ht="14.25" customHeight="1" x14ac:dyDescent="0.25">
      <c r="A616" s="127"/>
      <c r="B616" s="127"/>
      <c r="C616" s="127"/>
      <c r="D616" s="127"/>
      <c r="E616" s="127"/>
      <c r="F616" s="127"/>
      <c r="G616" s="153"/>
      <c r="H616" s="153"/>
      <c r="I616" s="127"/>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row>
    <row r="617" spans="1:33" ht="14.25" customHeight="1" x14ac:dyDescent="0.25">
      <c r="A617" s="127"/>
      <c r="B617" s="127"/>
      <c r="C617" s="127"/>
      <c r="D617" s="127"/>
      <c r="E617" s="127"/>
      <c r="F617" s="127"/>
      <c r="G617" s="153"/>
      <c r="H617" s="153"/>
      <c r="I617" s="127"/>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row>
    <row r="618" spans="1:33" ht="14.25" customHeight="1" x14ac:dyDescent="0.25">
      <c r="A618" s="127"/>
      <c r="B618" s="127"/>
      <c r="C618" s="127"/>
      <c r="D618" s="127"/>
      <c r="E618" s="127"/>
      <c r="F618" s="127"/>
      <c r="G618" s="153"/>
      <c r="H618" s="153"/>
      <c r="I618" s="127"/>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row>
    <row r="619" spans="1:33" ht="14.25" customHeight="1" x14ac:dyDescent="0.25">
      <c r="A619" s="127"/>
      <c r="B619" s="127"/>
      <c r="C619" s="127"/>
      <c r="D619" s="127"/>
      <c r="E619" s="127"/>
      <c r="F619" s="127"/>
      <c r="G619" s="153"/>
      <c r="H619" s="153"/>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row>
    <row r="620" spans="1:33" ht="14.25" customHeight="1" x14ac:dyDescent="0.25">
      <c r="A620" s="127"/>
      <c r="B620" s="127"/>
      <c r="C620" s="127"/>
      <c r="D620" s="127"/>
      <c r="E620" s="127"/>
      <c r="F620" s="127"/>
      <c r="G620" s="153"/>
      <c r="H620" s="153"/>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row>
    <row r="621" spans="1:33" ht="14.25" customHeight="1" x14ac:dyDescent="0.25">
      <c r="A621" s="127"/>
      <c r="B621" s="127"/>
      <c r="C621" s="127"/>
      <c r="D621" s="127"/>
      <c r="E621" s="127"/>
      <c r="F621" s="127"/>
      <c r="G621" s="153"/>
      <c r="H621" s="153"/>
      <c r="I621" s="127"/>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row>
    <row r="622" spans="1:33" ht="14.25" customHeight="1" x14ac:dyDescent="0.25">
      <c r="A622" s="127"/>
      <c r="B622" s="127"/>
      <c r="C622" s="127"/>
      <c r="D622" s="127"/>
      <c r="E622" s="127"/>
      <c r="F622" s="127"/>
      <c r="G622" s="153"/>
      <c r="H622" s="153"/>
      <c r="I622" s="127"/>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row>
    <row r="623" spans="1:33" ht="14.25" customHeight="1" x14ac:dyDescent="0.25">
      <c r="A623" s="127"/>
      <c r="B623" s="127"/>
      <c r="C623" s="127"/>
      <c r="D623" s="127"/>
      <c r="E623" s="127"/>
      <c r="F623" s="127"/>
      <c r="G623" s="153"/>
      <c r="H623" s="153"/>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row>
    <row r="624" spans="1:33" ht="14.25" customHeight="1" x14ac:dyDescent="0.25">
      <c r="A624" s="127"/>
      <c r="B624" s="127"/>
      <c r="C624" s="127"/>
      <c r="D624" s="127"/>
      <c r="E624" s="127"/>
      <c r="F624" s="127"/>
      <c r="G624" s="153"/>
      <c r="H624" s="153"/>
      <c r="I624" s="127"/>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row>
    <row r="625" spans="1:33" ht="14.25" customHeight="1" x14ac:dyDescent="0.25">
      <c r="A625" s="127"/>
      <c r="B625" s="127"/>
      <c r="C625" s="127"/>
      <c r="D625" s="127"/>
      <c r="E625" s="127"/>
      <c r="F625" s="127"/>
      <c r="G625" s="153"/>
      <c r="H625" s="153"/>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row>
    <row r="626" spans="1:33" ht="14.25" customHeight="1" x14ac:dyDescent="0.25">
      <c r="A626" s="127"/>
      <c r="B626" s="127"/>
      <c r="C626" s="127"/>
      <c r="D626" s="127"/>
      <c r="E626" s="127"/>
      <c r="F626" s="127"/>
      <c r="G626" s="153"/>
      <c r="H626" s="153"/>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row>
    <row r="627" spans="1:33" ht="14.25" customHeight="1" x14ac:dyDescent="0.25">
      <c r="A627" s="127"/>
      <c r="B627" s="127"/>
      <c r="C627" s="127"/>
      <c r="D627" s="127"/>
      <c r="E627" s="127"/>
      <c r="F627" s="127"/>
      <c r="G627" s="153"/>
      <c r="H627" s="153"/>
      <c r="I627" s="127"/>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row>
    <row r="628" spans="1:33" ht="14.25" customHeight="1" x14ac:dyDescent="0.25">
      <c r="A628" s="127"/>
      <c r="B628" s="127"/>
      <c r="C628" s="127"/>
      <c r="D628" s="127"/>
      <c r="E628" s="127"/>
      <c r="F628" s="127"/>
      <c r="G628" s="153"/>
      <c r="H628" s="153"/>
      <c r="I628" s="127"/>
      <c r="J628" s="127"/>
      <c r="K628" s="127"/>
      <c r="L628" s="127"/>
      <c r="M628" s="127"/>
      <c r="N628" s="127"/>
      <c r="O628" s="127"/>
      <c r="P628" s="127"/>
      <c r="Q628" s="127"/>
      <c r="R628" s="127"/>
      <c r="S628" s="127"/>
      <c r="T628" s="127"/>
      <c r="U628" s="127"/>
      <c r="V628" s="127"/>
      <c r="W628" s="127"/>
      <c r="X628" s="127"/>
      <c r="Y628" s="127"/>
      <c r="Z628" s="127"/>
      <c r="AA628" s="127"/>
      <c r="AB628" s="127"/>
      <c r="AC628" s="127"/>
      <c r="AD628" s="127"/>
      <c r="AE628" s="127"/>
      <c r="AF628" s="127"/>
      <c r="AG628" s="127"/>
    </row>
    <row r="629" spans="1:33" ht="14.25" customHeight="1" x14ac:dyDescent="0.25">
      <c r="A629" s="127"/>
      <c r="B629" s="127"/>
      <c r="C629" s="127"/>
      <c r="D629" s="127"/>
      <c r="E629" s="127"/>
      <c r="F629" s="127"/>
      <c r="G629" s="153"/>
      <c r="H629" s="153"/>
      <c r="I629" s="127"/>
      <c r="J629" s="127"/>
      <c r="K629" s="127"/>
      <c r="L629" s="127"/>
      <c r="M629" s="127"/>
      <c r="N629" s="127"/>
      <c r="O629" s="127"/>
      <c r="P629" s="127"/>
      <c r="Q629" s="127"/>
      <c r="R629" s="127"/>
      <c r="S629" s="127"/>
      <c r="T629" s="127"/>
      <c r="U629" s="127"/>
      <c r="V629" s="127"/>
      <c r="W629" s="127"/>
      <c r="X629" s="127"/>
      <c r="Y629" s="127"/>
      <c r="Z629" s="127"/>
      <c r="AA629" s="127"/>
      <c r="AB629" s="127"/>
      <c r="AC629" s="127"/>
      <c r="AD629" s="127"/>
      <c r="AE629" s="127"/>
      <c r="AF629" s="127"/>
      <c r="AG629" s="127"/>
    </row>
    <row r="630" spans="1:33" ht="14.25" customHeight="1" x14ac:dyDescent="0.25">
      <c r="A630" s="127"/>
      <c r="B630" s="127"/>
      <c r="C630" s="127"/>
      <c r="D630" s="127"/>
      <c r="E630" s="127"/>
      <c r="F630" s="127"/>
      <c r="G630" s="153"/>
      <c r="H630" s="153"/>
      <c r="I630" s="127"/>
      <c r="J630" s="127"/>
      <c r="K630" s="127"/>
      <c r="L630" s="127"/>
      <c r="M630" s="127"/>
      <c r="N630" s="127"/>
      <c r="O630" s="127"/>
      <c r="P630" s="127"/>
      <c r="Q630" s="127"/>
      <c r="R630" s="127"/>
      <c r="S630" s="127"/>
      <c r="T630" s="127"/>
      <c r="U630" s="127"/>
      <c r="V630" s="127"/>
      <c r="W630" s="127"/>
      <c r="X630" s="127"/>
      <c r="Y630" s="127"/>
      <c r="Z630" s="127"/>
      <c r="AA630" s="127"/>
      <c r="AB630" s="127"/>
      <c r="AC630" s="127"/>
      <c r="AD630" s="127"/>
      <c r="AE630" s="127"/>
      <c r="AF630" s="127"/>
      <c r="AG630" s="127"/>
    </row>
    <row r="631" spans="1:33" ht="14.25" customHeight="1" x14ac:dyDescent="0.25">
      <c r="A631" s="127"/>
      <c r="B631" s="127"/>
      <c r="C631" s="127"/>
      <c r="D631" s="127"/>
      <c r="E631" s="127"/>
      <c r="F631" s="127"/>
      <c r="G631" s="153"/>
      <c r="H631" s="153"/>
      <c r="I631" s="127"/>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row>
    <row r="632" spans="1:33" ht="14.25" customHeight="1" x14ac:dyDescent="0.25">
      <c r="A632" s="127"/>
      <c r="B632" s="127"/>
      <c r="C632" s="127"/>
      <c r="D632" s="127"/>
      <c r="E632" s="127"/>
      <c r="F632" s="127"/>
      <c r="G632" s="153"/>
      <c r="H632" s="153"/>
      <c r="I632" s="127"/>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row>
    <row r="633" spans="1:33" ht="14.25" customHeight="1" x14ac:dyDescent="0.25">
      <c r="A633" s="127"/>
      <c r="B633" s="127"/>
      <c r="C633" s="127"/>
      <c r="D633" s="127"/>
      <c r="E633" s="127"/>
      <c r="F633" s="127"/>
      <c r="G633" s="153"/>
      <c r="H633" s="153"/>
      <c r="I633" s="127"/>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row>
    <row r="634" spans="1:33" ht="14.25" customHeight="1" x14ac:dyDescent="0.25">
      <c r="A634" s="127"/>
      <c r="B634" s="127"/>
      <c r="C634" s="127"/>
      <c r="D634" s="127"/>
      <c r="E634" s="127"/>
      <c r="F634" s="127"/>
      <c r="G634" s="153"/>
      <c r="H634" s="153"/>
      <c r="I634" s="127"/>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row>
    <row r="635" spans="1:33" ht="14.25" customHeight="1" x14ac:dyDescent="0.25">
      <c r="A635" s="127"/>
      <c r="B635" s="127"/>
      <c r="C635" s="127"/>
      <c r="D635" s="127"/>
      <c r="E635" s="127"/>
      <c r="F635" s="127"/>
      <c r="G635" s="153"/>
      <c r="H635" s="153"/>
      <c r="I635" s="127"/>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row>
    <row r="636" spans="1:33" ht="14.25" customHeight="1" x14ac:dyDescent="0.25">
      <c r="A636" s="127"/>
      <c r="B636" s="127"/>
      <c r="C636" s="127"/>
      <c r="D636" s="127"/>
      <c r="E636" s="127"/>
      <c r="F636" s="127"/>
      <c r="G636" s="153"/>
      <c r="H636" s="153"/>
      <c r="I636" s="127"/>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row>
    <row r="637" spans="1:33" ht="14.25" customHeight="1" x14ac:dyDescent="0.25">
      <c r="A637" s="127"/>
      <c r="B637" s="127"/>
      <c r="C637" s="127"/>
      <c r="D637" s="127"/>
      <c r="E637" s="127"/>
      <c r="F637" s="127"/>
      <c r="G637" s="153"/>
      <c r="H637" s="153"/>
      <c r="I637" s="127"/>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row>
    <row r="638" spans="1:33" ht="14.25" customHeight="1" x14ac:dyDescent="0.25">
      <c r="A638" s="127"/>
      <c r="B638" s="127"/>
      <c r="C638" s="127"/>
      <c r="D638" s="127"/>
      <c r="E638" s="127"/>
      <c r="F638" s="127"/>
      <c r="G638" s="153"/>
      <c r="H638" s="153"/>
      <c r="I638" s="127"/>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row>
    <row r="639" spans="1:33" ht="14.25" customHeight="1" x14ac:dyDescent="0.25">
      <c r="A639" s="127"/>
      <c r="B639" s="127"/>
      <c r="C639" s="127"/>
      <c r="D639" s="127"/>
      <c r="E639" s="127"/>
      <c r="F639" s="127"/>
      <c r="G639" s="153"/>
      <c r="H639" s="153"/>
      <c r="I639" s="127"/>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row>
    <row r="640" spans="1:33" ht="14.25" customHeight="1" x14ac:dyDescent="0.25">
      <c r="A640" s="127"/>
      <c r="B640" s="127"/>
      <c r="C640" s="127"/>
      <c r="D640" s="127"/>
      <c r="E640" s="127"/>
      <c r="F640" s="127"/>
      <c r="G640" s="153"/>
      <c r="H640" s="153"/>
      <c r="I640" s="127"/>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row>
    <row r="641" spans="1:33" ht="14.25" customHeight="1" x14ac:dyDescent="0.25">
      <c r="A641" s="127"/>
      <c r="B641" s="127"/>
      <c r="C641" s="127"/>
      <c r="D641" s="127"/>
      <c r="E641" s="127"/>
      <c r="F641" s="127"/>
      <c r="G641" s="153"/>
      <c r="H641" s="153"/>
      <c r="I641" s="127"/>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row>
    <row r="642" spans="1:33" ht="14.25" customHeight="1" x14ac:dyDescent="0.25">
      <c r="A642" s="127"/>
      <c r="B642" s="127"/>
      <c r="C642" s="127"/>
      <c r="D642" s="127"/>
      <c r="E642" s="127"/>
      <c r="F642" s="127"/>
      <c r="G642" s="153"/>
      <c r="H642" s="153"/>
      <c r="I642" s="127"/>
      <c r="J642" s="127"/>
      <c r="K642" s="127"/>
      <c r="L642" s="127"/>
      <c r="M642" s="127"/>
      <c r="N642" s="127"/>
      <c r="O642" s="127"/>
      <c r="P642" s="127"/>
      <c r="Q642" s="127"/>
      <c r="R642" s="127"/>
      <c r="S642" s="127"/>
      <c r="T642" s="127"/>
      <c r="U642" s="127"/>
      <c r="V642" s="127"/>
      <c r="W642" s="127"/>
      <c r="X642" s="127"/>
      <c r="Y642" s="127"/>
      <c r="Z642" s="127"/>
      <c r="AA642" s="127"/>
      <c r="AB642" s="127"/>
      <c r="AC642" s="127"/>
      <c r="AD642" s="127"/>
      <c r="AE642" s="127"/>
      <c r="AF642" s="127"/>
      <c r="AG642" s="127"/>
    </row>
    <row r="643" spans="1:33" ht="14.25" customHeight="1" x14ac:dyDescent="0.25">
      <c r="A643" s="127"/>
      <c r="B643" s="127"/>
      <c r="C643" s="127"/>
      <c r="D643" s="127"/>
      <c r="E643" s="127"/>
      <c r="F643" s="127"/>
      <c r="G643" s="153"/>
      <c r="H643" s="153"/>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row>
    <row r="644" spans="1:33" ht="14.25" customHeight="1" x14ac:dyDescent="0.25">
      <c r="A644" s="127"/>
      <c r="B644" s="127"/>
      <c r="C644" s="127"/>
      <c r="D644" s="127"/>
      <c r="E644" s="127"/>
      <c r="F644" s="127"/>
      <c r="G644" s="153"/>
      <c r="H644" s="153"/>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row>
    <row r="645" spans="1:33" ht="14.25" customHeight="1" x14ac:dyDescent="0.25">
      <c r="A645" s="127"/>
      <c r="B645" s="127"/>
      <c r="C645" s="127"/>
      <c r="D645" s="127"/>
      <c r="E645" s="127"/>
      <c r="F645" s="127"/>
      <c r="G645" s="153"/>
      <c r="H645" s="153"/>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row>
    <row r="646" spans="1:33" ht="14.25" customHeight="1" x14ac:dyDescent="0.25">
      <c r="A646" s="127"/>
      <c r="B646" s="127"/>
      <c r="C646" s="127"/>
      <c r="D646" s="127"/>
      <c r="E646" s="127"/>
      <c r="F646" s="127"/>
      <c r="G646" s="153"/>
      <c r="H646" s="153"/>
      <c r="I646" s="127"/>
      <c r="J646" s="127"/>
      <c r="K646" s="127"/>
      <c r="L646" s="127"/>
      <c r="M646" s="127"/>
      <c r="N646" s="127"/>
      <c r="O646" s="127"/>
      <c r="P646" s="127"/>
      <c r="Q646" s="127"/>
      <c r="R646" s="127"/>
      <c r="S646" s="127"/>
      <c r="T646" s="127"/>
      <c r="U646" s="127"/>
      <c r="V646" s="127"/>
      <c r="W646" s="127"/>
      <c r="X646" s="127"/>
      <c r="Y646" s="127"/>
      <c r="Z646" s="127"/>
      <c r="AA646" s="127"/>
      <c r="AB646" s="127"/>
      <c r="AC646" s="127"/>
      <c r="AD646" s="127"/>
      <c r="AE646" s="127"/>
      <c r="AF646" s="127"/>
      <c r="AG646" s="127"/>
    </row>
    <row r="647" spans="1:33" ht="14.25" customHeight="1" x14ac:dyDescent="0.25">
      <c r="A647" s="127"/>
      <c r="B647" s="127"/>
      <c r="C647" s="127"/>
      <c r="D647" s="127"/>
      <c r="E647" s="127"/>
      <c r="F647" s="127"/>
      <c r="G647" s="153"/>
      <c r="H647" s="153"/>
      <c r="I647" s="127"/>
      <c r="J647" s="127"/>
      <c r="K647" s="127"/>
      <c r="L647" s="127"/>
      <c r="M647" s="127"/>
      <c r="N647" s="127"/>
      <c r="O647" s="127"/>
      <c r="P647" s="127"/>
      <c r="Q647" s="127"/>
      <c r="R647" s="127"/>
      <c r="S647" s="127"/>
      <c r="T647" s="127"/>
      <c r="U647" s="127"/>
      <c r="V647" s="127"/>
      <c r="W647" s="127"/>
      <c r="X647" s="127"/>
      <c r="Y647" s="127"/>
      <c r="Z647" s="127"/>
      <c r="AA647" s="127"/>
      <c r="AB647" s="127"/>
      <c r="AC647" s="127"/>
      <c r="AD647" s="127"/>
      <c r="AE647" s="127"/>
      <c r="AF647" s="127"/>
      <c r="AG647" s="127"/>
    </row>
    <row r="648" spans="1:33" ht="14.25" customHeight="1" x14ac:dyDescent="0.25">
      <c r="A648" s="127"/>
      <c r="B648" s="127"/>
      <c r="C648" s="127"/>
      <c r="D648" s="127"/>
      <c r="E648" s="127"/>
      <c r="F648" s="127"/>
      <c r="G648" s="153"/>
      <c r="H648" s="153"/>
      <c r="I648" s="127"/>
      <c r="J648" s="127"/>
      <c r="K648" s="127"/>
      <c r="L648" s="127"/>
      <c r="M648" s="127"/>
      <c r="N648" s="127"/>
      <c r="O648" s="127"/>
      <c r="P648" s="127"/>
      <c r="Q648" s="127"/>
      <c r="R648" s="127"/>
      <c r="S648" s="127"/>
      <c r="T648" s="127"/>
      <c r="U648" s="127"/>
      <c r="V648" s="127"/>
      <c r="W648" s="127"/>
      <c r="X648" s="127"/>
      <c r="Y648" s="127"/>
      <c r="Z648" s="127"/>
      <c r="AA648" s="127"/>
      <c r="AB648" s="127"/>
      <c r="AC648" s="127"/>
      <c r="AD648" s="127"/>
      <c r="AE648" s="127"/>
      <c r="AF648" s="127"/>
      <c r="AG648" s="127"/>
    </row>
    <row r="649" spans="1:33" ht="14.25" customHeight="1" x14ac:dyDescent="0.25">
      <c r="A649" s="127"/>
      <c r="B649" s="127"/>
      <c r="C649" s="127"/>
      <c r="D649" s="127"/>
      <c r="E649" s="127"/>
      <c r="F649" s="127"/>
      <c r="G649" s="153"/>
      <c r="H649" s="153"/>
      <c r="I649" s="127"/>
      <c r="J649" s="127"/>
      <c r="K649" s="127"/>
      <c r="L649" s="127"/>
      <c r="M649" s="127"/>
      <c r="N649" s="127"/>
      <c r="O649" s="127"/>
      <c r="P649" s="127"/>
      <c r="Q649" s="127"/>
      <c r="R649" s="127"/>
      <c r="S649" s="127"/>
      <c r="T649" s="127"/>
      <c r="U649" s="127"/>
      <c r="V649" s="127"/>
      <c r="W649" s="127"/>
      <c r="X649" s="127"/>
      <c r="Y649" s="127"/>
      <c r="Z649" s="127"/>
      <c r="AA649" s="127"/>
      <c r="AB649" s="127"/>
      <c r="AC649" s="127"/>
      <c r="AD649" s="127"/>
      <c r="AE649" s="127"/>
      <c r="AF649" s="127"/>
      <c r="AG649" s="127"/>
    </row>
    <row r="650" spans="1:33" ht="14.25" customHeight="1" x14ac:dyDescent="0.25">
      <c r="A650" s="127"/>
      <c r="B650" s="127"/>
      <c r="C650" s="127"/>
      <c r="D650" s="127"/>
      <c r="E650" s="127"/>
      <c r="F650" s="127"/>
      <c r="G650" s="153"/>
      <c r="H650" s="153"/>
      <c r="I650" s="127"/>
      <c r="J650" s="127"/>
      <c r="K650" s="127"/>
      <c r="L650" s="127"/>
      <c r="M650" s="127"/>
      <c r="N650" s="127"/>
      <c r="O650" s="127"/>
      <c r="P650" s="127"/>
      <c r="Q650" s="127"/>
      <c r="R650" s="127"/>
      <c r="S650" s="127"/>
      <c r="T650" s="127"/>
      <c r="U650" s="127"/>
      <c r="V650" s="127"/>
      <c r="W650" s="127"/>
      <c r="X650" s="127"/>
      <c r="Y650" s="127"/>
      <c r="Z650" s="127"/>
      <c r="AA650" s="127"/>
      <c r="AB650" s="127"/>
      <c r="AC650" s="127"/>
      <c r="AD650" s="127"/>
      <c r="AE650" s="127"/>
      <c r="AF650" s="127"/>
      <c r="AG650" s="127"/>
    </row>
    <row r="651" spans="1:33" ht="14.25" customHeight="1" x14ac:dyDescent="0.25">
      <c r="A651" s="127"/>
      <c r="B651" s="127"/>
      <c r="C651" s="127"/>
      <c r="D651" s="127"/>
      <c r="E651" s="127"/>
      <c r="F651" s="127"/>
      <c r="G651" s="153"/>
      <c r="H651" s="153"/>
      <c r="I651" s="127"/>
      <c r="J651" s="127"/>
      <c r="K651" s="127"/>
      <c r="L651" s="127"/>
      <c r="M651" s="127"/>
      <c r="N651" s="127"/>
      <c r="O651" s="127"/>
      <c r="P651" s="127"/>
      <c r="Q651" s="127"/>
      <c r="R651" s="127"/>
      <c r="S651" s="127"/>
      <c r="T651" s="127"/>
      <c r="U651" s="127"/>
      <c r="V651" s="127"/>
      <c r="W651" s="127"/>
      <c r="X651" s="127"/>
      <c r="Y651" s="127"/>
      <c r="Z651" s="127"/>
      <c r="AA651" s="127"/>
      <c r="AB651" s="127"/>
      <c r="AC651" s="127"/>
      <c r="AD651" s="127"/>
      <c r="AE651" s="127"/>
      <c r="AF651" s="127"/>
      <c r="AG651" s="127"/>
    </row>
    <row r="652" spans="1:33" ht="14.25" customHeight="1" x14ac:dyDescent="0.25">
      <c r="A652" s="127"/>
      <c r="B652" s="127"/>
      <c r="C652" s="127"/>
      <c r="D652" s="127"/>
      <c r="E652" s="127"/>
      <c r="F652" s="127"/>
      <c r="G652" s="153"/>
      <c r="H652" s="153"/>
      <c r="I652" s="127"/>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row>
    <row r="653" spans="1:33" ht="14.25" customHeight="1" x14ac:dyDescent="0.25">
      <c r="A653" s="127"/>
      <c r="B653" s="127"/>
      <c r="C653" s="127"/>
      <c r="D653" s="127"/>
      <c r="E653" s="127"/>
      <c r="F653" s="127"/>
      <c r="G653" s="153"/>
      <c r="H653" s="153"/>
      <c r="I653" s="127"/>
      <c r="J653" s="127"/>
      <c r="K653" s="127"/>
      <c r="L653" s="127"/>
      <c r="M653" s="127"/>
      <c r="N653" s="127"/>
      <c r="O653" s="127"/>
      <c r="P653" s="127"/>
      <c r="Q653" s="127"/>
      <c r="R653" s="127"/>
      <c r="S653" s="127"/>
      <c r="T653" s="127"/>
      <c r="U653" s="127"/>
      <c r="V653" s="127"/>
      <c r="W653" s="127"/>
      <c r="X653" s="127"/>
      <c r="Y653" s="127"/>
      <c r="Z653" s="127"/>
      <c r="AA653" s="127"/>
      <c r="AB653" s="127"/>
      <c r="AC653" s="127"/>
      <c r="AD653" s="127"/>
      <c r="AE653" s="127"/>
      <c r="AF653" s="127"/>
      <c r="AG653" s="127"/>
    </row>
    <row r="654" spans="1:33" ht="14.25" customHeight="1" x14ac:dyDescent="0.25">
      <c r="A654" s="127"/>
      <c r="B654" s="127"/>
      <c r="C654" s="127"/>
      <c r="D654" s="127"/>
      <c r="E654" s="127"/>
      <c r="F654" s="127"/>
      <c r="G654" s="153"/>
      <c r="H654" s="153"/>
      <c r="I654" s="127"/>
      <c r="J654" s="127"/>
      <c r="K654" s="127"/>
      <c r="L654" s="127"/>
      <c r="M654" s="127"/>
      <c r="N654" s="127"/>
      <c r="O654" s="127"/>
      <c r="P654" s="127"/>
      <c r="Q654" s="127"/>
      <c r="R654" s="127"/>
      <c r="S654" s="127"/>
      <c r="T654" s="127"/>
      <c r="U654" s="127"/>
      <c r="V654" s="127"/>
      <c r="W654" s="127"/>
      <c r="X654" s="127"/>
      <c r="Y654" s="127"/>
      <c r="Z654" s="127"/>
      <c r="AA654" s="127"/>
      <c r="AB654" s="127"/>
      <c r="AC654" s="127"/>
      <c r="AD654" s="127"/>
      <c r="AE654" s="127"/>
      <c r="AF654" s="127"/>
      <c r="AG654" s="127"/>
    </row>
    <row r="655" spans="1:33" ht="14.25" customHeight="1" x14ac:dyDescent="0.25">
      <c r="A655" s="127"/>
      <c r="B655" s="127"/>
      <c r="C655" s="127"/>
      <c r="D655" s="127"/>
      <c r="E655" s="127"/>
      <c r="F655" s="127"/>
      <c r="G655" s="153"/>
      <c r="H655" s="153"/>
      <c r="I655" s="127"/>
      <c r="J655" s="127"/>
      <c r="K655" s="127"/>
      <c r="L655" s="127"/>
      <c r="M655" s="127"/>
      <c r="N655" s="127"/>
      <c r="O655" s="127"/>
      <c r="P655" s="127"/>
      <c r="Q655" s="127"/>
      <c r="R655" s="127"/>
      <c r="S655" s="127"/>
      <c r="T655" s="127"/>
      <c r="U655" s="127"/>
      <c r="V655" s="127"/>
      <c r="W655" s="127"/>
      <c r="X655" s="127"/>
      <c r="Y655" s="127"/>
      <c r="Z655" s="127"/>
      <c r="AA655" s="127"/>
      <c r="AB655" s="127"/>
      <c r="AC655" s="127"/>
      <c r="AD655" s="127"/>
      <c r="AE655" s="127"/>
      <c r="AF655" s="127"/>
      <c r="AG655" s="127"/>
    </row>
    <row r="656" spans="1:33" ht="14.25" customHeight="1" x14ac:dyDescent="0.25">
      <c r="A656" s="127"/>
      <c r="B656" s="127"/>
      <c r="C656" s="127"/>
      <c r="D656" s="127"/>
      <c r="E656" s="127"/>
      <c r="F656" s="127"/>
      <c r="G656" s="153"/>
      <c r="H656" s="153"/>
      <c r="I656" s="127"/>
      <c r="J656" s="127"/>
      <c r="K656" s="127"/>
      <c r="L656" s="127"/>
      <c r="M656" s="127"/>
      <c r="N656" s="127"/>
      <c r="O656" s="127"/>
      <c r="P656" s="127"/>
      <c r="Q656" s="127"/>
      <c r="R656" s="127"/>
      <c r="S656" s="127"/>
      <c r="T656" s="127"/>
      <c r="U656" s="127"/>
      <c r="V656" s="127"/>
      <c r="W656" s="127"/>
      <c r="X656" s="127"/>
      <c r="Y656" s="127"/>
      <c r="Z656" s="127"/>
      <c r="AA656" s="127"/>
      <c r="AB656" s="127"/>
      <c r="AC656" s="127"/>
      <c r="AD656" s="127"/>
      <c r="AE656" s="127"/>
      <c r="AF656" s="127"/>
      <c r="AG656" s="127"/>
    </row>
    <row r="657" spans="1:33" ht="14.25" customHeight="1" x14ac:dyDescent="0.25">
      <c r="A657" s="127"/>
      <c r="B657" s="127"/>
      <c r="C657" s="127"/>
      <c r="D657" s="127"/>
      <c r="E657" s="127"/>
      <c r="F657" s="127"/>
      <c r="G657" s="153"/>
      <c r="H657" s="153"/>
      <c r="I657" s="127"/>
      <c r="J657" s="127"/>
      <c r="K657" s="127"/>
      <c r="L657" s="127"/>
      <c r="M657" s="127"/>
      <c r="N657" s="127"/>
      <c r="O657" s="127"/>
      <c r="P657" s="127"/>
      <c r="Q657" s="127"/>
      <c r="R657" s="127"/>
      <c r="S657" s="127"/>
      <c r="T657" s="127"/>
      <c r="U657" s="127"/>
      <c r="V657" s="127"/>
      <c r="W657" s="127"/>
      <c r="X657" s="127"/>
      <c r="Y657" s="127"/>
      <c r="Z657" s="127"/>
      <c r="AA657" s="127"/>
      <c r="AB657" s="127"/>
      <c r="AC657" s="127"/>
      <c r="AD657" s="127"/>
      <c r="AE657" s="127"/>
      <c r="AF657" s="127"/>
      <c r="AG657" s="127"/>
    </row>
    <row r="658" spans="1:33" ht="14.25" customHeight="1" x14ac:dyDescent="0.25">
      <c r="A658" s="127"/>
      <c r="B658" s="127"/>
      <c r="C658" s="127"/>
      <c r="D658" s="127"/>
      <c r="E658" s="127"/>
      <c r="F658" s="127"/>
      <c r="G658" s="153"/>
      <c r="H658" s="153"/>
      <c r="I658" s="127"/>
      <c r="J658" s="127"/>
      <c r="K658" s="127"/>
      <c r="L658" s="127"/>
      <c r="M658" s="127"/>
      <c r="N658" s="127"/>
      <c r="O658" s="127"/>
      <c r="P658" s="127"/>
      <c r="Q658" s="127"/>
      <c r="R658" s="127"/>
      <c r="S658" s="127"/>
      <c r="T658" s="127"/>
      <c r="U658" s="127"/>
      <c r="V658" s="127"/>
      <c r="W658" s="127"/>
      <c r="X658" s="127"/>
      <c r="Y658" s="127"/>
      <c r="Z658" s="127"/>
      <c r="AA658" s="127"/>
      <c r="AB658" s="127"/>
      <c r="AC658" s="127"/>
      <c r="AD658" s="127"/>
      <c r="AE658" s="127"/>
      <c r="AF658" s="127"/>
      <c r="AG658" s="127"/>
    </row>
    <row r="659" spans="1:33" ht="14.25" customHeight="1" x14ac:dyDescent="0.25">
      <c r="A659" s="127"/>
      <c r="B659" s="127"/>
      <c r="C659" s="127"/>
      <c r="D659" s="127"/>
      <c r="E659" s="127"/>
      <c r="F659" s="127"/>
      <c r="G659" s="153"/>
      <c r="H659" s="153"/>
      <c r="I659" s="127"/>
      <c r="J659" s="127"/>
      <c r="K659" s="127"/>
      <c r="L659" s="127"/>
      <c r="M659" s="127"/>
      <c r="N659" s="127"/>
      <c r="O659" s="127"/>
      <c r="P659" s="127"/>
      <c r="Q659" s="127"/>
      <c r="R659" s="127"/>
      <c r="S659" s="127"/>
      <c r="T659" s="127"/>
      <c r="U659" s="127"/>
      <c r="V659" s="127"/>
      <c r="W659" s="127"/>
      <c r="X659" s="127"/>
      <c r="Y659" s="127"/>
      <c r="Z659" s="127"/>
      <c r="AA659" s="127"/>
      <c r="AB659" s="127"/>
      <c r="AC659" s="127"/>
      <c r="AD659" s="127"/>
      <c r="AE659" s="127"/>
      <c r="AF659" s="127"/>
      <c r="AG659" s="127"/>
    </row>
    <row r="660" spans="1:33" ht="14.25" customHeight="1" x14ac:dyDescent="0.25">
      <c r="A660" s="127"/>
      <c r="B660" s="127"/>
      <c r="C660" s="127"/>
      <c r="D660" s="127"/>
      <c r="E660" s="127"/>
      <c r="F660" s="127"/>
      <c r="G660" s="153"/>
      <c r="H660" s="153"/>
      <c r="I660" s="127"/>
      <c r="J660" s="127"/>
      <c r="K660" s="127"/>
      <c r="L660" s="127"/>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row>
    <row r="661" spans="1:33" ht="14.25" customHeight="1" x14ac:dyDescent="0.25">
      <c r="A661" s="127"/>
      <c r="B661" s="127"/>
      <c r="C661" s="127"/>
      <c r="D661" s="127"/>
      <c r="E661" s="127"/>
      <c r="F661" s="127"/>
      <c r="G661" s="153"/>
      <c r="H661" s="153"/>
      <c r="I661" s="127"/>
      <c r="J661" s="127"/>
      <c r="K661" s="127"/>
      <c r="L661" s="127"/>
      <c r="M661" s="127"/>
      <c r="N661" s="127"/>
      <c r="O661" s="127"/>
      <c r="P661" s="127"/>
      <c r="Q661" s="127"/>
      <c r="R661" s="127"/>
      <c r="S661" s="127"/>
      <c r="T661" s="127"/>
      <c r="U661" s="127"/>
      <c r="V661" s="127"/>
      <c r="W661" s="127"/>
      <c r="X661" s="127"/>
      <c r="Y661" s="127"/>
      <c r="Z661" s="127"/>
      <c r="AA661" s="127"/>
      <c r="AB661" s="127"/>
      <c r="AC661" s="127"/>
      <c r="AD661" s="127"/>
      <c r="AE661" s="127"/>
      <c r="AF661" s="127"/>
      <c r="AG661" s="127"/>
    </row>
    <row r="662" spans="1:33" ht="14.25" customHeight="1" x14ac:dyDescent="0.25">
      <c r="A662" s="127"/>
      <c r="B662" s="127"/>
      <c r="C662" s="127"/>
      <c r="D662" s="127"/>
      <c r="E662" s="127"/>
      <c r="F662" s="127"/>
      <c r="G662" s="153"/>
      <c r="H662" s="153"/>
      <c r="I662" s="127"/>
      <c r="J662" s="127"/>
      <c r="K662" s="127"/>
      <c r="L662" s="127"/>
      <c r="M662" s="127"/>
      <c r="N662" s="127"/>
      <c r="O662" s="127"/>
      <c r="P662" s="127"/>
      <c r="Q662" s="127"/>
      <c r="R662" s="127"/>
      <c r="S662" s="127"/>
      <c r="T662" s="127"/>
      <c r="U662" s="127"/>
      <c r="V662" s="127"/>
      <c r="W662" s="127"/>
      <c r="X662" s="127"/>
      <c r="Y662" s="127"/>
      <c r="Z662" s="127"/>
      <c r="AA662" s="127"/>
      <c r="AB662" s="127"/>
      <c r="AC662" s="127"/>
      <c r="AD662" s="127"/>
      <c r="AE662" s="127"/>
      <c r="AF662" s="127"/>
      <c r="AG662" s="127"/>
    </row>
    <row r="663" spans="1:33" ht="14.25" customHeight="1" x14ac:dyDescent="0.25">
      <c r="A663" s="127"/>
      <c r="B663" s="127"/>
      <c r="C663" s="127"/>
      <c r="D663" s="127"/>
      <c r="E663" s="127"/>
      <c r="F663" s="127"/>
      <c r="G663" s="153"/>
      <c r="H663" s="153"/>
      <c r="I663" s="127"/>
      <c r="J663" s="127"/>
      <c r="K663" s="127"/>
      <c r="L663" s="127"/>
      <c r="M663" s="127"/>
      <c r="N663" s="127"/>
      <c r="O663" s="127"/>
      <c r="P663" s="127"/>
      <c r="Q663" s="127"/>
      <c r="R663" s="127"/>
      <c r="S663" s="127"/>
      <c r="T663" s="127"/>
      <c r="U663" s="127"/>
      <c r="V663" s="127"/>
      <c r="W663" s="127"/>
      <c r="X663" s="127"/>
      <c r="Y663" s="127"/>
      <c r="Z663" s="127"/>
      <c r="AA663" s="127"/>
      <c r="AB663" s="127"/>
      <c r="AC663" s="127"/>
      <c r="AD663" s="127"/>
      <c r="AE663" s="127"/>
      <c r="AF663" s="127"/>
      <c r="AG663" s="127"/>
    </row>
    <row r="664" spans="1:33" ht="14.25" customHeight="1" x14ac:dyDescent="0.25">
      <c r="A664" s="127"/>
      <c r="B664" s="127"/>
      <c r="C664" s="127"/>
      <c r="D664" s="127"/>
      <c r="E664" s="127"/>
      <c r="F664" s="127"/>
      <c r="G664" s="153"/>
      <c r="H664" s="153"/>
      <c r="I664" s="127"/>
      <c r="J664" s="127"/>
      <c r="K664" s="127"/>
      <c r="L664" s="127"/>
      <c r="M664" s="127"/>
      <c r="N664" s="127"/>
      <c r="O664" s="127"/>
      <c r="P664" s="127"/>
      <c r="Q664" s="127"/>
      <c r="R664" s="127"/>
      <c r="S664" s="127"/>
      <c r="T664" s="127"/>
      <c r="U664" s="127"/>
      <c r="V664" s="127"/>
      <c r="W664" s="127"/>
      <c r="X664" s="127"/>
      <c r="Y664" s="127"/>
      <c r="Z664" s="127"/>
      <c r="AA664" s="127"/>
      <c r="AB664" s="127"/>
      <c r="AC664" s="127"/>
      <c r="AD664" s="127"/>
      <c r="AE664" s="127"/>
      <c r="AF664" s="127"/>
      <c r="AG664" s="127"/>
    </row>
    <row r="665" spans="1:33" ht="14.25" customHeight="1" x14ac:dyDescent="0.25">
      <c r="A665" s="127"/>
      <c r="B665" s="127"/>
      <c r="C665" s="127"/>
      <c r="D665" s="127"/>
      <c r="E665" s="127"/>
      <c r="F665" s="127"/>
      <c r="G665" s="153"/>
      <c r="H665" s="153"/>
      <c r="I665" s="127"/>
      <c r="J665" s="127"/>
      <c r="K665" s="127"/>
      <c r="L665" s="127"/>
      <c r="M665" s="127"/>
      <c r="N665" s="127"/>
      <c r="O665" s="127"/>
      <c r="P665" s="127"/>
      <c r="Q665" s="127"/>
      <c r="R665" s="127"/>
      <c r="S665" s="127"/>
      <c r="T665" s="127"/>
      <c r="U665" s="127"/>
      <c r="V665" s="127"/>
      <c r="W665" s="127"/>
      <c r="X665" s="127"/>
      <c r="Y665" s="127"/>
      <c r="Z665" s="127"/>
      <c r="AA665" s="127"/>
      <c r="AB665" s="127"/>
      <c r="AC665" s="127"/>
      <c r="AD665" s="127"/>
      <c r="AE665" s="127"/>
      <c r="AF665" s="127"/>
      <c r="AG665" s="127"/>
    </row>
    <row r="666" spans="1:33" ht="14.25" customHeight="1" x14ac:dyDescent="0.25">
      <c r="A666" s="127"/>
      <c r="B666" s="127"/>
      <c r="C666" s="127"/>
      <c r="D666" s="127"/>
      <c r="E666" s="127"/>
      <c r="F666" s="127"/>
      <c r="G666" s="153"/>
      <c r="H666" s="153"/>
      <c r="I666" s="127"/>
      <c r="J666" s="127"/>
      <c r="K666" s="127"/>
      <c r="L666" s="127"/>
      <c r="M666" s="127"/>
      <c r="N666" s="127"/>
      <c r="O666" s="127"/>
      <c r="P666" s="127"/>
      <c r="Q666" s="127"/>
      <c r="R666" s="127"/>
      <c r="S666" s="127"/>
      <c r="T666" s="127"/>
      <c r="U666" s="127"/>
      <c r="V666" s="127"/>
      <c r="W666" s="127"/>
      <c r="X666" s="127"/>
      <c r="Y666" s="127"/>
      <c r="Z666" s="127"/>
      <c r="AA666" s="127"/>
      <c r="AB666" s="127"/>
      <c r="AC666" s="127"/>
      <c r="AD666" s="127"/>
      <c r="AE666" s="127"/>
      <c r="AF666" s="127"/>
      <c r="AG666" s="127"/>
    </row>
    <row r="667" spans="1:33" ht="14.25" customHeight="1" x14ac:dyDescent="0.25">
      <c r="A667" s="127"/>
      <c r="B667" s="127"/>
      <c r="C667" s="127"/>
      <c r="D667" s="127"/>
      <c r="E667" s="127"/>
      <c r="F667" s="127"/>
      <c r="G667" s="153"/>
      <c r="H667" s="153"/>
      <c r="I667" s="127"/>
      <c r="J667" s="127"/>
      <c r="K667" s="127"/>
      <c r="L667" s="127"/>
      <c r="M667" s="127"/>
      <c r="N667" s="127"/>
      <c r="O667" s="127"/>
      <c r="P667" s="127"/>
      <c r="Q667" s="127"/>
      <c r="R667" s="127"/>
      <c r="S667" s="127"/>
      <c r="T667" s="127"/>
      <c r="U667" s="127"/>
      <c r="V667" s="127"/>
      <c r="W667" s="127"/>
      <c r="X667" s="127"/>
      <c r="Y667" s="127"/>
      <c r="Z667" s="127"/>
      <c r="AA667" s="127"/>
      <c r="AB667" s="127"/>
      <c r="AC667" s="127"/>
      <c r="AD667" s="127"/>
      <c r="AE667" s="127"/>
      <c r="AF667" s="127"/>
      <c r="AG667" s="127"/>
    </row>
    <row r="668" spans="1:33" ht="14.25" customHeight="1" x14ac:dyDescent="0.25">
      <c r="A668" s="127"/>
      <c r="B668" s="127"/>
      <c r="C668" s="127"/>
      <c r="D668" s="127"/>
      <c r="E668" s="127"/>
      <c r="F668" s="127"/>
      <c r="G668" s="153"/>
      <c r="H668" s="153"/>
      <c r="I668" s="127"/>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row>
    <row r="669" spans="1:33" ht="14.25" customHeight="1" x14ac:dyDescent="0.25">
      <c r="A669" s="127"/>
      <c r="B669" s="127"/>
      <c r="C669" s="127"/>
      <c r="D669" s="127"/>
      <c r="E669" s="127"/>
      <c r="F669" s="127"/>
      <c r="G669" s="153"/>
      <c r="H669" s="153"/>
      <c r="I669" s="127"/>
      <c r="J669" s="127"/>
      <c r="K669" s="127"/>
      <c r="L669" s="127"/>
      <c r="M669" s="127"/>
      <c r="N669" s="127"/>
      <c r="O669" s="127"/>
      <c r="P669" s="127"/>
      <c r="Q669" s="127"/>
      <c r="R669" s="127"/>
      <c r="S669" s="127"/>
      <c r="T669" s="127"/>
      <c r="U669" s="127"/>
      <c r="V669" s="127"/>
      <c r="W669" s="127"/>
      <c r="X669" s="127"/>
      <c r="Y669" s="127"/>
      <c r="Z669" s="127"/>
      <c r="AA669" s="127"/>
      <c r="AB669" s="127"/>
      <c r="AC669" s="127"/>
      <c r="AD669" s="127"/>
      <c r="AE669" s="127"/>
      <c r="AF669" s="127"/>
      <c r="AG669" s="127"/>
    </row>
    <row r="670" spans="1:33" ht="14.25" customHeight="1" x14ac:dyDescent="0.25">
      <c r="A670" s="127"/>
      <c r="B670" s="127"/>
      <c r="C670" s="127"/>
      <c r="D670" s="127"/>
      <c r="E670" s="127"/>
      <c r="F670" s="127"/>
      <c r="G670" s="153"/>
      <c r="H670" s="153"/>
      <c r="I670" s="127"/>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row>
    <row r="671" spans="1:33" ht="14.25" customHeight="1" x14ac:dyDescent="0.25">
      <c r="A671" s="127"/>
      <c r="B671" s="127"/>
      <c r="C671" s="127"/>
      <c r="D671" s="127"/>
      <c r="E671" s="127"/>
      <c r="F671" s="127"/>
      <c r="G671" s="153"/>
      <c r="H671" s="153"/>
      <c r="I671" s="127"/>
      <c r="J671" s="127"/>
      <c r="K671" s="127"/>
      <c r="L671" s="127"/>
      <c r="M671" s="127"/>
      <c r="N671" s="127"/>
      <c r="O671" s="127"/>
      <c r="P671" s="127"/>
      <c r="Q671" s="127"/>
      <c r="R671" s="127"/>
      <c r="S671" s="127"/>
      <c r="T671" s="127"/>
      <c r="U671" s="127"/>
      <c r="V671" s="127"/>
      <c r="W671" s="127"/>
      <c r="X671" s="127"/>
      <c r="Y671" s="127"/>
      <c r="Z671" s="127"/>
      <c r="AA671" s="127"/>
      <c r="AB671" s="127"/>
      <c r="AC671" s="127"/>
      <c r="AD671" s="127"/>
      <c r="AE671" s="127"/>
      <c r="AF671" s="127"/>
      <c r="AG671" s="127"/>
    </row>
    <row r="672" spans="1:33" ht="14.25" customHeight="1" x14ac:dyDescent="0.25">
      <c r="A672" s="127"/>
      <c r="B672" s="127"/>
      <c r="C672" s="127"/>
      <c r="D672" s="127"/>
      <c r="E672" s="127"/>
      <c r="F672" s="127"/>
      <c r="G672" s="153"/>
      <c r="H672" s="153"/>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7"/>
    </row>
    <row r="673" spans="1:33" ht="14.25" customHeight="1" x14ac:dyDescent="0.25">
      <c r="A673" s="127"/>
      <c r="B673" s="127"/>
      <c r="C673" s="127"/>
      <c r="D673" s="127"/>
      <c r="E673" s="127"/>
      <c r="F673" s="127"/>
      <c r="G673" s="153"/>
      <c r="H673" s="153"/>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7"/>
    </row>
    <row r="674" spans="1:33" ht="14.25" customHeight="1" x14ac:dyDescent="0.25">
      <c r="A674" s="127"/>
      <c r="B674" s="127"/>
      <c r="C674" s="127"/>
      <c r="D674" s="127"/>
      <c r="E674" s="127"/>
      <c r="F674" s="127"/>
      <c r="G674" s="153"/>
      <c r="H674" s="153"/>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row>
    <row r="675" spans="1:33" ht="14.25" customHeight="1" x14ac:dyDescent="0.25">
      <c r="A675" s="127"/>
      <c r="B675" s="127"/>
      <c r="C675" s="127"/>
      <c r="D675" s="127"/>
      <c r="E675" s="127"/>
      <c r="F675" s="127"/>
      <c r="G675" s="153"/>
      <c r="H675" s="153"/>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7"/>
    </row>
    <row r="676" spans="1:33" ht="14.25" customHeight="1" x14ac:dyDescent="0.25">
      <c r="A676" s="127"/>
      <c r="B676" s="127"/>
      <c r="C676" s="127"/>
      <c r="D676" s="127"/>
      <c r="E676" s="127"/>
      <c r="F676" s="127"/>
      <c r="G676" s="153"/>
      <c r="H676" s="153"/>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row>
    <row r="677" spans="1:33" ht="14.25" customHeight="1" x14ac:dyDescent="0.25">
      <c r="A677" s="127"/>
      <c r="B677" s="127"/>
      <c r="C677" s="127"/>
      <c r="D677" s="127"/>
      <c r="E677" s="127"/>
      <c r="F677" s="127"/>
      <c r="G677" s="153"/>
      <c r="H677" s="153"/>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7"/>
    </row>
    <row r="678" spans="1:33" ht="14.25" customHeight="1" x14ac:dyDescent="0.25">
      <c r="A678" s="127"/>
      <c r="B678" s="127"/>
      <c r="C678" s="127"/>
      <c r="D678" s="127"/>
      <c r="E678" s="127"/>
      <c r="F678" s="127"/>
      <c r="G678" s="153"/>
      <c r="H678" s="153"/>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7"/>
    </row>
    <row r="679" spans="1:33" ht="14.25" customHeight="1" x14ac:dyDescent="0.25">
      <c r="A679" s="127"/>
      <c r="B679" s="127"/>
      <c r="C679" s="127"/>
      <c r="D679" s="127"/>
      <c r="E679" s="127"/>
      <c r="F679" s="127"/>
      <c r="G679" s="153"/>
      <c r="H679" s="153"/>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row>
    <row r="680" spans="1:33" ht="14.25" customHeight="1" x14ac:dyDescent="0.25">
      <c r="A680" s="127"/>
      <c r="B680" s="127"/>
      <c r="C680" s="127"/>
      <c r="D680" s="127"/>
      <c r="E680" s="127"/>
      <c r="F680" s="127"/>
      <c r="G680" s="153"/>
      <c r="H680" s="153"/>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row>
    <row r="681" spans="1:33" ht="14.25" customHeight="1" x14ac:dyDescent="0.25">
      <c r="A681" s="127"/>
      <c r="B681" s="127"/>
      <c r="C681" s="127"/>
      <c r="D681" s="127"/>
      <c r="E681" s="127"/>
      <c r="F681" s="127"/>
      <c r="G681" s="153"/>
      <c r="H681" s="153"/>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7"/>
    </row>
    <row r="682" spans="1:33" ht="14.25" customHeight="1" x14ac:dyDescent="0.25">
      <c r="A682" s="127"/>
      <c r="B682" s="127"/>
      <c r="C682" s="127"/>
      <c r="D682" s="127"/>
      <c r="E682" s="127"/>
      <c r="F682" s="127"/>
      <c r="G682" s="153"/>
      <c r="H682" s="153"/>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7"/>
    </row>
    <row r="683" spans="1:33" ht="14.25" customHeight="1" x14ac:dyDescent="0.25">
      <c r="A683" s="127"/>
      <c r="B683" s="127"/>
      <c r="C683" s="127"/>
      <c r="D683" s="127"/>
      <c r="E683" s="127"/>
      <c r="F683" s="127"/>
      <c r="G683" s="153"/>
      <c r="H683" s="153"/>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7"/>
    </row>
    <row r="684" spans="1:33" ht="14.25" customHeight="1" x14ac:dyDescent="0.25">
      <c r="A684" s="127"/>
      <c r="B684" s="127"/>
      <c r="C684" s="127"/>
      <c r="D684" s="127"/>
      <c r="E684" s="127"/>
      <c r="F684" s="127"/>
      <c r="G684" s="153"/>
      <c r="H684" s="153"/>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row>
    <row r="685" spans="1:33" ht="14.25" customHeight="1" x14ac:dyDescent="0.25">
      <c r="A685" s="127"/>
      <c r="B685" s="127"/>
      <c r="C685" s="127"/>
      <c r="D685" s="127"/>
      <c r="E685" s="127"/>
      <c r="F685" s="127"/>
      <c r="G685" s="153"/>
      <c r="H685" s="153"/>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7"/>
    </row>
    <row r="686" spans="1:33" ht="14.25" customHeight="1" x14ac:dyDescent="0.25">
      <c r="A686" s="127"/>
      <c r="B686" s="127"/>
      <c r="C686" s="127"/>
      <c r="D686" s="127"/>
      <c r="E686" s="127"/>
      <c r="F686" s="127"/>
      <c r="G686" s="153"/>
      <c r="H686" s="153"/>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7"/>
    </row>
    <row r="687" spans="1:33" ht="14.25" customHeight="1" x14ac:dyDescent="0.25">
      <c r="A687" s="127"/>
      <c r="B687" s="127"/>
      <c r="C687" s="127"/>
      <c r="D687" s="127"/>
      <c r="E687" s="127"/>
      <c r="F687" s="127"/>
      <c r="G687" s="153"/>
      <c r="H687" s="153"/>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7"/>
    </row>
    <row r="688" spans="1:33" ht="14.25" customHeight="1" x14ac:dyDescent="0.25">
      <c r="A688" s="127"/>
      <c r="B688" s="127"/>
      <c r="C688" s="127"/>
      <c r="D688" s="127"/>
      <c r="E688" s="127"/>
      <c r="F688" s="127"/>
      <c r="G688" s="153"/>
      <c r="H688" s="153"/>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7"/>
    </row>
    <row r="689" spans="1:33" ht="14.25" customHeight="1" x14ac:dyDescent="0.25">
      <c r="A689" s="127"/>
      <c r="B689" s="127"/>
      <c r="C689" s="127"/>
      <c r="D689" s="127"/>
      <c r="E689" s="127"/>
      <c r="F689" s="127"/>
      <c r="G689" s="153"/>
      <c r="H689" s="153"/>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row>
    <row r="690" spans="1:33" ht="14.25" customHeight="1" x14ac:dyDescent="0.25">
      <c r="A690" s="127"/>
      <c r="B690" s="127"/>
      <c r="C690" s="127"/>
      <c r="D690" s="127"/>
      <c r="E690" s="127"/>
      <c r="F690" s="127"/>
      <c r="G690" s="153"/>
      <c r="H690" s="153"/>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row>
    <row r="691" spans="1:33" ht="14.25" customHeight="1" x14ac:dyDescent="0.25">
      <c r="A691" s="127"/>
      <c r="B691" s="127"/>
      <c r="C691" s="127"/>
      <c r="D691" s="127"/>
      <c r="E691" s="127"/>
      <c r="F691" s="127"/>
      <c r="G691" s="153"/>
      <c r="H691" s="153"/>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row>
    <row r="692" spans="1:33" ht="14.25" customHeight="1" x14ac:dyDescent="0.25">
      <c r="A692" s="127"/>
      <c r="B692" s="127"/>
      <c r="C692" s="127"/>
      <c r="D692" s="127"/>
      <c r="E692" s="127"/>
      <c r="F692" s="127"/>
      <c r="G692" s="153"/>
      <c r="H692" s="153"/>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row>
    <row r="693" spans="1:33" ht="14.25" customHeight="1" x14ac:dyDescent="0.25">
      <c r="A693" s="127"/>
      <c r="B693" s="127"/>
      <c r="C693" s="127"/>
      <c r="D693" s="127"/>
      <c r="E693" s="127"/>
      <c r="F693" s="127"/>
      <c r="G693" s="153"/>
      <c r="H693" s="153"/>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7"/>
    </row>
    <row r="694" spans="1:33" ht="14.25" customHeight="1" x14ac:dyDescent="0.25">
      <c r="A694" s="127"/>
      <c r="B694" s="127"/>
      <c r="C694" s="127"/>
      <c r="D694" s="127"/>
      <c r="E694" s="127"/>
      <c r="F694" s="127"/>
      <c r="G694" s="153"/>
      <c r="H694" s="153"/>
      <c r="I694" s="127"/>
      <c r="J694" s="127"/>
      <c r="K694" s="127"/>
      <c r="L694" s="127"/>
      <c r="M694" s="127"/>
      <c r="N694" s="127"/>
      <c r="O694" s="127"/>
      <c r="P694" s="127"/>
      <c r="Q694" s="127"/>
      <c r="R694" s="127"/>
      <c r="S694" s="127"/>
      <c r="T694" s="127"/>
      <c r="U694" s="127"/>
      <c r="V694" s="127"/>
      <c r="W694" s="127"/>
      <c r="X694" s="127"/>
      <c r="Y694" s="127"/>
      <c r="Z694" s="127"/>
      <c r="AA694" s="127"/>
      <c r="AB694" s="127"/>
      <c r="AC694" s="127"/>
      <c r="AD694" s="127"/>
      <c r="AE694" s="127"/>
      <c r="AF694" s="127"/>
      <c r="AG694" s="127"/>
    </row>
    <row r="695" spans="1:33" ht="14.25" customHeight="1" x14ac:dyDescent="0.25">
      <c r="A695" s="127"/>
      <c r="B695" s="127"/>
      <c r="C695" s="127"/>
      <c r="D695" s="127"/>
      <c r="E695" s="127"/>
      <c r="F695" s="127"/>
      <c r="G695" s="153"/>
      <c r="H695" s="153"/>
      <c r="I695" s="127"/>
      <c r="J695" s="127"/>
      <c r="K695" s="127"/>
      <c r="L695" s="127"/>
      <c r="M695" s="127"/>
      <c r="N695" s="127"/>
      <c r="O695" s="127"/>
      <c r="P695" s="127"/>
      <c r="Q695" s="127"/>
      <c r="R695" s="127"/>
      <c r="S695" s="127"/>
      <c r="T695" s="127"/>
      <c r="U695" s="127"/>
      <c r="V695" s="127"/>
      <c r="W695" s="127"/>
      <c r="X695" s="127"/>
      <c r="Y695" s="127"/>
      <c r="Z695" s="127"/>
      <c r="AA695" s="127"/>
      <c r="AB695" s="127"/>
      <c r="AC695" s="127"/>
      <c r="AD695" s="127"/>
      <c r="AE695" s="127"/>
      <c r="AF695" s="127"/>
      <c r="AG695" s="127"/>
    </row>
    <row r="696" spans="1:33" ht="14.25" customHeight="1" x14ac:dyDescent="0.25">
      <c r="A696" s="127"/>
      <c r="B696" s="127"/>
      <c r="C696" s="127"/>
      <c r="D696" s="127"/>
      <c r="E696" s="127"/>
      <c r="F696" s="127"/>
      <c r="G696" s="153"/>
      <c r="H696" s="153"/>
      <c r="I696" s="127"/>
      <c r="J696" s="127"/>
      <c r="K696" s="127"/>
      <c r="L696" s="127"/>
      <c r="M696" s="127"/>
      <c r="N696" s="127"/>
      <c r="O696" s="127"/>
      <c r="P696" s="127"/>
      <c r="Q696" s="127"/>
      <c r="R696" s="127"/>
      <c r="S696" s="127"/>
      <c r="T696" s="127"/>
      <c r="U696" s="127"/>
      <c r="V696" s="127"/>
      <c r="W696" s="127"/>
      <c r="X696" s="127"/>
      <c r="Y696" s="127"/>
      <c r="Z696" s="127"/>
      <c r="AA696" s="127"/>
      <c r="AB696" s="127"/>
      <c r="AC696" s="127"/>
      <c r="AD696" s="127"/>
      <c r="AE696" s="127"/>
      <c r="AF696" s="127"/>
      <c r="AG696" s="127"/>
    </row>
    <row r="697" spans="1:33" ht="14.25" customHeight="1" x14ac:dyDescent="0.25">
      <c r="A697" s="127"/>
      <c r="B697" s="127"/>
      <c r="C697" s="127"/>
      <c r="D697" s="127"/>
      <c r="E697" s="127"/>
      <c r="F697" s="127"/>
      <c r="G697" s="153"/>
      <c r="H697" s="153"/>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row>
    <row r="698" spans="1:33" ht="14.25" customHeight="1" x14ac:dyDescent="0.25">
      <c r="A698" s="127"/>
      <c r="B698" s="127"/>
      <c r="C698" s="127"/>
      <c r="D698" s="127"/>
      <c r="E698" s="127"/>
      <c r="F698" s="127"/>
      <c r="G698" s="153"/>
      <c r="H698" s="153"/>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row>
    <row r="699" spans="1:33" ht="14.25" customHeight="1" x14ac:dyDescent="0.25">
      <c r="A699" s="127"/>
      <c r="B699" s="127"/>
      <c r="C699" s="127"/>
      <c r="D699" s="127"/>
      <c r="E699" s="127"/>
      <c r="F699" s="127"/>
      <c r="G699" s="153"/>
      <c r="H699" s="153"/>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row>
    <row r="700" spans="1:33" ht="14.25" customHeight="1" x14ac:dyDescent="0.25">
      <c r="A700" s="127"/>
      <c r="B700" s="127"/>
      <c r="C700" s="127"/>
      <c r="D700" s="127"/>
      <c r="E700" s="127"/>
      <c r="F700" s="127"/>
      <c r="G700" s="153"/>
      <c r="H700" s="153"/>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row>
    <row r="701" spans="1:33" ht="14.25" customHeight="1" x14ac:dyDescent="0.25">
      <c r="A701" s="127"/>
      <c r="B701" s="127"/>
      <c r="C701" s="127"/>
      <c r="D701" s="127"/>
      <c r="E701" s="127"/>
      <c r="F701" s="127"/>
      <c r="G701" s="153"/>
      <c r="H701" s="153"/>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row>
    <row r="702" spans="1:33" ht="14.25" customHeight="1" x14ac:dyDescent="0.25">
      <c r="A702" s="127"/>
      <c r="B702" s="127"/>
      <c r="C702" s="127"/>
      <c r="D702" s="127"/>
      <c r="E702" s="127"/>
      <c r="F702" s="127"/>
      <c r="G702" s="153"/>
      <c r="H702" s="153"/>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7"/>
    </row>
    <row r="703" spans="1:33" ht="14.25" customHeight="1" x14ac:dyDescent="0.25">
      <c r="A703" s="127"/>
      <c r="B703" s="127"/>
      <c r="C703" s="127"/>
      <c r="D703" s="127"/>
      <c r="E703" s="127"/>
      <c r="F703" s="127"/>
      <c r="G703" s="153"/>
      <c r="H703" s="153"/>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7"/>
    </row>
    <row r="704" spans="1:33" ht="14.25" customHeight="1" x14ac:dyDescent="0.25">
      <c r="A704" s="127"/>
      <c r="B704" s="127"/>
      <c r="C704" s="127"/>
      <c r="D704" s="127"/>
      <c r="E704" s="127"/>
      <c r="F704" s="127"/>
      <c r="G704" s="153"/>
      <c r="H704" s="153"/>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7"/>
    </row>
    <row r="705" spans="1:33" ht="14.25" customHeight="1" x14ac:dyDescent="0.25">
      <c r="A705" s="127"/>
      <c r="B705" s="127"/>
      <c r="C705" s="127"/>
      <c r="D705" s="127"/>
      <c r="E705" s="127"/>
      <c r="F705" s="127"/>
      <c r="G705" s="153"/>
      <c r="H705" s="153"/>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7"/>
    </row>
    <row r="706" spans="1:33" ht="14.25" customHeight="1" x14ac:dyDescent="0.25">
      <c r="A706" s="127"/>
      <c r="B706" s="127"/>
      <c r="C706" s="127"/>
      <c r="D706" s="127"/>
      <c r="E706" s="127"/>
      <c r="F706" s="127"/>
      <c r="G706" s="153"/>
      <c r="H706" s="153"/>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row>
    <row r="707" spans="1:33" ht="14.25" customHeight="1" x14ac:dyDescent="0.25">
      <c r="A707" s="127"/>
      <c r="B707" s="127"/>
      <c r="C707" s="127"/>
      <c r="D707" s="127"/>
      <c r="E707" s="127"/>
      <c r="F707" s="127"/>
      <c r="G707" s="153"/>
      <c r="H707" s="153"/>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7"/>
    </row>
    <row r="708" spans="1:33" ht="14.25" customHeight="1" x14ac:dyDescent="0.25">
      <c r="A708" s="127"/>
      <c r="B708" s="127"/>
      <c r="C708" s="127"/>
      <c r="D708" s="127"/>
      <c r="E708" s="127"/>
      <c r="F708" s="127"/>
      <c r="G708" s="153"/>
      <c r="H708" s="153"/>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row>
    <row r="709" spans="1:33" ht="14.25" customHeight="1" x14ac:dyDescent="0.25">
      <c r="A709" s="127"/>
      <c r="B709" s="127"/>
      <c r="C709" s="127"/>
      <c r="D709" s="127"/>
      <c r="E709" s="127"/>
      <c r="F709" s="127"/>
      <c r="G709" s="153"/>
      <c r="H709" s="153"/>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7"/>
    </row>
    <row r="710" spans="1:33" ht="14.25" customHeight="1" x14ac:dyDescent="0.25">
      <c r="A710" s="127"/>
      <c r="B710" s="127"/>
      <c r="C710" s="127"/>
      <c r="D710" s="127"/>
      <c r="E710" s="127"/>
      <c r="F710" s="127"/>
      <c r="G710" s="153"/>
      <c r="H710" s="153"/>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7"/>
    </row>
    <row r="711" spans="1:33" ht="14.25" customHeight="1" x14ac:dyDescent="0.25">
      <c r="A711" s="127"/>
      <c r="B711" s="127"/>
      <c r="C711" s="127"/>
      <c r="D711" s="127"/>
      <c r="E711" s="127"/>
      <c r="F711" s="127"/>
      <c r="G711" s="153"/>
      <c r="H711" s="153"/>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7"/>
    </row>
    <row r="712" spans="1:33" ht="14.25" customHeight="1" x14ac:dyDescent="0.25">
      <c r="A712" s="127"/>
      <c r="B712" s="127"/>
      <c r="C712" s="127"/>
      <c r="D712" s="127"/>
      <c r="E712" s="127"/>
      <c r="F712" s="127"/>
      <c r="G712" s="153"/>
      <c r="H712" s="153"/>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7"/>
    </row>
    <row r="713" spans="1:33" ht="14.25" customHeight="1" x14ac:dyDescent="0.25">
      <c r="A713" s="127"/>
      <c r="B713" s="127"/>
      <c r="C713" s="127"/>
      <c r="D713" s="127"/>
      <c r="E713" s="127"/>
      <c r="F713" s="127"/>
      <c r="G713" s="153"/>
      <c r="H713" s="153"/>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7"/>
    </row>
    <row r="714" spans="1:33" ht="14.25" customHeight="1" x14ac:dyDescent="0.25">
      <c r="A714" s="127"/>
      <c r="B714" s="127"/>
      <c r="C714" s="127"/>
      <c r="D714" s="127"/>
      <c r="E714" s="127"/>
      <c r="F714" s="127"/>
      <c r="G714" s="153"/>
      <c r="H714" s="153"/>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7"/>
    </row>
    <row r="715" spans="1:33" ht="14.25" customHeight="1" x14ac:dyDescent="0.25">
      <c r="A715" s="127"/>
      <c r="B715" s="127"/>
      <c r="C715" s="127"/>
      <c r="D715" s="127"/>
      <c r="E715" s="127"/>
      <c r="F715" s="127"/>
      <c r="G715" s="153"/>
      <c r="H715" s="153"/>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7"/>
    </row>
    <row r="716" spans="1:33" ht="14.25" customHeight="1" x14ac:dyDescent="0.25">
      <c r="A716" s="127"/>
      <c r="B716" s="127"/>
      <c r="C716" s="127"/>
      <c r="D716" s="127"/>
      <c r="E716" s="127"/>
      <c r="F716" s="127"/>
      <c r="G716" s="153"/>
      <c r="H716" s="153"/>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row>
    <row r="717" spans="1:33" ht="14.25" customHeight="1" x14ac:dyDescent="0.25">
      <c r="A717" s="127"/>
      <c r="B717" s="127"/>
      <c r="C717" s="127"/>
      <c r="D717" s="127"/>
      <c r="E717" s="127"/>
      <c r="F717" s="127"/>
      <c r="G717" s="153"/>
      <c r="H717" s="153"/>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7"/>
    </row>
    <row r="718" spans="1:33" ht="14.25" customHeight="1" x14ac:dyDescent="0.25">
      <c r="A718" s="127"/>
      <c r="B718" s="127"/>
      <c r="C718" s="127"/>
      <c r="D718" s="127"/>
      <c r="E718" s="127"/>
      <c r="F718" s="127"/>
      <c r="G718" s="153"/>
      <c r="H718" s="153"/>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7"/>
    </row>
    <row r="719" spans="1:33" ht="14.25" customHeight="1" x14ac:dyDescent="0.25">
      <c r="A719" s="127"/>
      <c r="B719" s="127"/>
      <c r="C719" s="127"/>
      <c r="D719" s="127"/>
      <c r="E719" s="127"/>
      <c r="F719" s="127"/>
      <c r="G719" s="153"/>
      <c r="H719" s="153"/>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7"/>
    </row>
    <row r="720" spans="1:33" ht="14.25" customHeight="1" x14ac:dyDescent="0.25">
      <c r="A720" s="127"/>
      <c r="B720" s="127"/>
      <c r="C720" s="127"/>
      <c r="D720" s="127"/>
      <c r="E720" s="127"/>
      <c r="F720" s="127"/>
      <c r="G720" s="153"/>
      <c r="H720" s="153"/>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7"/>
    </row>
    <row r="721" spans="1:33" ht="14.25" customHeight="1" x14ac:dyDescent="0.25">
      <c r="A721" s="127"/>
      <c r="B721" s="127"/>
      <c r="C721" s="127"/>
      <c r="D721" s="127"/>
      <c r="E721" s="127"/>
      <c r="F721" s="127"/>
      <c r="G721" s="153"/>
      <c r="H721" s="153"/>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7"/>
    </row>
    <row r="722" spans="1:33" ht="14.25" customHeight="1" x14ac:dyDescent="0.25">
      <c r="A722" s="127"/>
      <c r="B722" s="127"/>
      <c r="C722" s="127"/>
      <c r="D722" s="127"/>
      <c r="E722" s="127"/>
      <c r="F722" s="127"/>
      <c r="G722" s="153"/>
      <c r="H722" s="153"/>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7"/>
    </row>
    <row r="723" spans="1:33" ht="14.25" customHeight="1" x14ac:dyDescent="0.25">
      <c r="A723" s="127"/>
      <c r="B723" s="127"/>
      <c r="C723" s="127"/>
      <c r="D723" s="127"/>
      <c r="E723" s="127"/>
      <c r="F723" s="127"/>
      <c r="G723" s="153"/>
      <c r="H723" s="153"/>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7"/>
    </row>
    <row r="724" spans="1:33" ht="14.25" customHeight="1" x14ac:dyDescent="0.25">
      <c r="A724" s="127"/>
      <c r="B724" s="127"/>
      <c r="C724" s="127"/>
      <c r="D724" s="127"/>
      <c r="E724" s="127"/>
      <c r="F724" s="127"/>
      <c r="G724" s="153"/>
      <c r="H724" s="153"/>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row>
    <row r="725" spans="1:33" ht="14.25" customHeight="1" x14ac:dyDescent="0.25">
      <c r="A725" s="127"/>
      <c r="B725" s="127"/>
      <c r="C725" s="127"/>
      <c r="D725" s="127"/>
      <c r="E725" s="127"/>
      <c r="F725" s="127"/>
      <c r="G725" s="153"/>
      <c r="H725" s="153"/>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7"/>
    </row>
    <row r="726" spans="1:33" ht="14.25" customHeight="1" x14ac:dyDescent="0.25">
      <c r="A726" s="127"/>
      <c r="B726" s="127"/>
      <c r="C726" s="127"/>
      <c r="D726" s="127"/>
      <c r="E726" s="127"/>
      <c r="F726" s="127"/>
      <c r="G726" s="153"/>
      <c r="H726" s="153"/>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7"/>
    </row>
    <row r="727" spans="1:33" ht="14.25" customHeight="1" x14ac:dyDescent="0.25">
      <c r="A727" s="127"/>
      <c r="B727" s="127"/>
      <c r="C727" s="127"/>
      <c r="D727" s="127"/>
      <c r="E727" s="127"/>
      <c r="F727" s="127"/>
      <c r="G727" s="153"/>
      <c r="H727" s="153"/>
      <c r="I727" s="127"/>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7"/>
      <c r="AF727" s="127"/>
      <c r="AG727" s="127"/>
    </row>
    <row r="728" spans="1:33" ht="14.25" customHeight="1" x14ac:dyDescent="0.25">
      <c r="A728" s="127"/>
      <c r="B728" s="127"/>
      <c r="C728" s="127"/>
      <c r="D728" s="127"/>
      <c r="E728" s="127"/>
      <c r="F728" s="127"/>
      <c r="G728" s="153"/>
      <c r="H728" s="153"/>
      <c r="I728" s="127"/>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7"/>
      <c r="AG728" s="127"/>
    </row>
    <row r="729" spans="1:33" ht="14.25" customHeight="1" x14ac:dyDescent="0.25">
      <c r="A729" s="127"/>
      <c r="B729" s="127"/>
      <c r="C729" s="127"/>
      <c r="D729" s="127"/>
      <c r="E729" s="127"/>
      <c r="F729" s="127"/>
      <c r="G729" s="153"/>
      <c r="H729" s="153"/>
      <c r="I729" s="127"/>
      <c r="J729" s="127"/>
      <c r="K729" s="127"/>
      <c r="L729" s="127"/>
      <c r="M729" s="127"/>
      <c r="N729" s="127"/>
      <c r="O729" s="127"/>
      <c r="P729" s="127"/>
      <c r="Q729" s="127"/>
      <c r="R729" s="127"/>
      <c r="S729" s="127"/>
      <c r="T729" s="127"/>
      <c r="U729" s="127"/>
      <c r="V729" s="127"/>
      <c r="W729" s="127"/>
      <c r="X729" s="127"/>
      <c r="Y729" s="127"/>
      <c r="Z729" s="127"/>
      <c r="AA729" s="127"/>
      <c r="AB729" s="127"/>
      <c r="AC729" s="127"/>
      <c r="AD729" s="127"/>
      <c r="AE729" s="127"/>
      <c r="AF729" s="127"/>
      <c r="AG729" s="127"/>
    </row>
    <row r="730" spans="1:33" ht="14.25" customHeight="1" x14ac:dyDescent="0.25">
      <c r="A730" s="127"/>
      <c r="B730" s="127"/>
      <c r="C730" s="127"/>
      <c r="D730" s="127"/>
      <c r="E730" s="127"/>
      <c r="F730" s="127"/>
      <c r="G730" s="153"/>
      <c r="H730" s="153"/>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row>
    <row r="731" spans="1:33" ht="14.25" customHeight="1" x14ac:dyDescent="0.25">
      <c r="A731" s="127"/>
      <c r="B731" s="127"/>
      <c r="C731" s="127"/>
      <c r="D731" s="127"/>
      <c r="E731" s="127"/>
      <c r="F731" s="127"/>
      <c r="G731" s="153"/>
      <c r="H731" s="153"/>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7"/>
    </row>
    <row r="732" spans="1:33" ht="14.25" customHeight="1" x14ac:dyDescent="0.25">
      <c r="A732" s="127"/>
      <c r="B732" s="127"/>
      <c r="C732" s="127"/>
      <c r="D732" s="127"/>
      <c r="E732" s="127"/>
      <c r="F732" s="127"/>
      <c r="G732" s="153"/>
      <c r="H732" s="153"/>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row>
    <row r="733" spans="1:33" ht="14.25" customHeight="1" x14ac:dyDescent="0.25">
      <c r="A733" s="127"/>
      <c r="B733" s="127"/>
      <c r="C733" s="127"/>
      <c r="D733" s="127"/>
      <c r="E733" s="127"/>
      <c r="F733" s="127"/>
      <c r="G733" s="153"/>
      <c r="H733" s="153"/>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7"/>
    </row>
    <row r="734" spans="1:33" ht="14.25" customHeight="1" x14ac:dyDescent="0.25">
      <c r="A734" s="127"/>
      <c r="B734" s="127"/>
      <c r="C734" s="127"/>
      <c r="D734" s="127"/>
      <c r="E734" s="127"/>
      <c r="F734" s="127"/>
      <c r="G734" s="153"/>
      <c r="H734" s="153"/>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7"/>
    </row>
    <row r="735" spans="1:33" ht="14.25" customHeight="1" x14ac:dyDescent="0.25">
      <c r="A735" s="127"/>
      <c r="B735" s="127"/>
      <c r="C735" s="127"/>
      <c r="D735" s="127"/>
      <c r="E735" s="127"/>
      <c r="F735" s="127"/>
      <c r="G735" s="153"/>
      <c r="H735" s="153"/>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7"/>
    </row>
    <row r="736" spans="1:33" ht="14.25" customHeight="1" x14ac:dyDescent="0.25">
      <c r="A736" s="127"/>
      <c r="B736" s="127"/>
      <c r="C736" s="127"/>
      <c r="D736" s="127"/>
      <c r="E736" s="127"/>
      <c r="F736" s="127"/>
      <c r="G736" s="153"/>
      <c r="H736" s="153"/>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7"/>
    </row>
    <row r="737" spans="1:33" ht="14.25" customHeight="1" x14ac:dyDescent="0.25">
      <c r="A737" s="127"/>
      <c r="B737" s="127"/>
      <c r="C737" s="127"/>
      <c r="D737" s="127"/>
      <c r="E737" s="127"/>
      <c r="F737" s="127"/>
      <c r="G737" s="153"/>
      <c r="H737" s="153"/>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7"/>
    </row>
    <row r="738" spans="1:33" ht="14.25" customHeight="1" x14ac:dyDescent="0.25">
      <c r="A738" s="127"/>
      <c r="B738" s="127"/>
      <c r="C738" s="127"/>
      <c r="D738" s="127"/>
      <c r="E738" s="127"/>
      <c r="F738" s="127"/>
      <c r="G738" s="153"/>
      <c r="H738" s="153"/>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7"/>
    </row>
    <row r="739" spans="1:33" ht="14.25" customHeight="1" x14ac:dyDescent="0.25">
      <c r="A739" s="127"/>
      <c r="B739" s="127"/>
      <c r="C739" s="127"/>
      <c r="D739" s="127"/>
      <c r="E739" s="127"/>
      <c r="F739" s="127"/>
      <c r="G739" s="153"/>
      <c r="H739" s="153"/>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7"/>
    </row>
    <row r="740" spans="1:33" ht="14.25" customHeight="1" x14ac:dyDescent="0.25">
      <c r="A740" s="127"/>
      <c r="B740" s="127"/>
      <c r="C740" s="127"/>
      <c r="D740" s="127"/>
      <c r="E740" s="127"/>
      <c r="F740" s="127"/>
      <c r="G740" s="153"/>
      <c r="H740" s="153"/>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row>
    <row r="741" spans="1:33" ht="14.25" customHeight="1" x14ac:dyDescent="0.25">
      <c r="A741" s="127"/>
      <c r="B741" s="127"/>
      <c r="C741" s="127"/>
      <c r="D741" s="127"/>
      <c r="E741" s="127"/>
      <c r="F741" s="127"/>
      <c r="G741" s="153"/>
      <c r="H741" s="153"/>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7"/>
    </row>
    <row r="742" spans="1:33" ht="14.25" customHeight="1" x14ac:dyDescent="0.25">
      <c r="A742" s="127"/>
      <c r="B742" s="127"/>
      <c r="C742" s="127"/>
      <c r="D742" s="127"/>
      <c r="E742" s="127"/>
      <c r="F742" s="127"/>
      <c r="G742" s="153"/>
      <c r="H742" s="153"/>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7"/>
    </row>
    <row r="743" spans="1:33" ht="14.25" customHeight="1" x14ac:dyDescent="0.25">
      <c r="A743" s="127"/>
      <c r="B743" s="127"/>
      <c r="C743" s="127"/>
      <c r="D743" s="127"/>
      <c r="E743" s="127"/>
      <c r="F743" s="127"/>
      <c r="G743" s="153"/>
      <c r="H743" s="153"/>
      <c r="I743" s="127"/>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7"/>
      <c r="AG743" s="127"/>
    </row>
    <row r="744" spans="1:33" ht="14.25" customHeight="1" x14ac:dyDescent="0.25">
      <c r="A744" s="127"/>
      <c r="B744" s="127"/>
      <c r="C744" s="127"/>
      <c r="D744" s="127"/>
      <c r="E744" s="127"/>
      <c r="F744" s="127"/>
      <c r="G744" s="153"/>
      <c r="H744" s="153"/>
      <c r="I744" s="127"/>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7"/>
      <c r="AF744" s="127"/>
      <c r="AG744" s="127"/>
    </row>
    <row r="745" spans="1:33" ht="14.25" customHeight="1" x14ac:dyDescent="0.25">
      <c r="A745" s="127"/>
      <c r="B745" s="127"/>
      <c r="C745" s="127"/>
      <c r="D745" s="127"/>
      <c r="E745" s="127"/>
      <c r="F745" s="127"/>
      <c r="G745" s="153"/>
      <c r="H745" s="153"/>
      <c r="I745" s="127"/>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7"/>
      <c r="AF745" s="127"/>
      <c r="AG745" s="127"/>
    </row>
    <row r="746" spans="1:33" ht="14.25" customHeight="1" x14ac:dyDescent="0.25">
      <c r="A746" s="127"/>
      <c r="B746" s="127"/>
      <c r="C746" s="127"/>
      <c r="D746" s="127"/>
      <c r="E746" s="127"/>
      <c r="F746" s="127"/>
      <c r="G746" s="153"/>
      <c r="H746" s="153"/>
      <c r="I746" s="127"/>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7"/>
      <c r="AF746" s="127"/>
      <c r="AG746" s="127"/>
    </row>
    <row r="747" spans="1:33" ht="14.25" customHeight="1" x14ac:dyDescent="0.25">
      <c r="A747" s="127"/>
      <c r="B747" s="127"/>
      <c r="C747" s="127"/>
      <c r="D747" s="127"/>
      <c r="E747" s="127"/>
      <c r="F747" s="127"/>
      <c r="G747" s="153"/>
      <c r="H747" s="153"/>
      <c r="I747" s="127"/>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7"/>
      <c r="AF747" s="127"/>
      <c r="AG747" s="127"/>
    </row>
    <row r="748" spans="1:33" ht="14.25" customHeight="1" x14ac:dyDescent="0.25">
      <c r="A748" s="127"/>
      <c r="B748" s="127"/>
      <c r="C748" s="127"/>
      <c r="D748" s="127"/>
      <c r="E748" s="127"/>
      <c r="F748" s="127"/>
      <c r="G748" s="153"/>
      <c r="H748" s="153"/>
      <c r="I748" s="127"/>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7"/>
      <c r="AF748" s="127"/>
      <c r="AG748" s="127"/>
    </row>
    <row r="749" spans="1:33" ht="14.25" customHeight="1" x14ac:dyDescent="0.25">
      <c r="A749" s="127"/>
      <c r="B749" s="127"/>
      <c r="C749" s="127"/>
      <c r="D749" s="127"/>
      <c r="E749" s="127"/>
      <c r="F749" s="127"/>
      <c r="G749" s="153"/>
      <c r="H749" s="153"/>
      <c r="I749" s="127"/>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7"/>
      <c r="AG749" s="127"/>
    </row>
    <row r="750" spans="1:33" ht="14.25" customHeight="1" x14ac:dyDescent="0.25">
      <c r="A750" s="127"/>
      <c r="B750" s="127"/>
      <c r="C750" s="127"/>
      <c r="D750" s="127"/>
      <c r="E750" s="127"/>
      <c r="F750" s="127"/>
      <c r="G750" s="153"/>
      <c r="H750" s="153"/>
      <c r="I750" s="127"/>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7"/>
      <c r="AF750" s="127"/>
      <c r="AG750" s="127"/>
    </row>
    <row r="751" spans="1:33" ht="14.25" customHeight="1" x14ac:dyDescent="0.25">
      <c r="A751" s="127"/>
      <c r="B751" s="127"/>
      <c r="C751" s="127"/>
      <c r="D751" s="127"/>
      <c r="E751" s="127"/>
      <c r="F751" s="127"/>
      <c r="G751" s="153"/>
      <c r="H751" s="153"/>
      <c r="I751" s="127"/>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7"/>
      <c r="AF751" s="127"/>
      <c r="AG751" s="127"/>
    </row>
    <row r="752" spans="1:33" ht="14.25" customHeight="1" x14ac:dyDescent="0.25">
      <c r="A752" s="127"/>
      <c r="B752" s="127"/>
      <c r="C752" s="127"/>
      <c r="D752" s="127"/>
      <c r="E752" s="127"/>
      <c r="F752" s="127"/>
      <c r="G752" s="153"/>
      <c r="H752" s="153"/>
      <c r="I752" s="127"/>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7"/>
      <c r="AF752" s="127"/>
      <c r="AG752" s="127"/>
    </row>
    <row r="753" spans="1:33" ht="14.25" customHeight="1" x14ac:dyDescent="0.25">
      <c r="A753" s="127"/>
      <c r="B753" s="127"/>
      <c r="C753" s="127"/>
      <c r="D753" s="127"/>
      <c r="E753" s="127"/>
      <c r="F753" s="127"/>
      <c r="G753" s="153"/>
      <c r="H753" s="153"/>
      <c r="I753" s="127"/>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7"/>
      <c r="AF753" s="127"/>
      <c r="AG753" s="127"/>
    </row>
    <row r="754" spans="1:33" ht="14.25" customHeight="1" x14ac:dyDescent="0.25">
      <c r="A754" s="127"/>
      <c r="B754" s="127"/>
      <c r="C754" s="127"/>
      <c r="D754" s="127"/>
      <c r="E754" s="127"/>
      <c r="F754" s="127"/>
      <c r="G754" s="153"/>
      <c r="H754" s="153"/>
      <c r="I754" s="127"/>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7"/>
      <c r="AF754" s="127"/>
      <c r="AG754" s="127"/>
    </row>
    <row r="755" spans="1:33" ht="14.25" customHeight="1" x14ac:dyDescent="0.25">
      <c r="A755" s="127"/>
      <c r="B755" s="127"/>
      <c r="C755" s="127"/>
      <c r="D755" s="127"/>
      <c r="E755" s="127"/>
      <c r="F755" s="127"/>
      <c r="G755" s="153"/>
      <c r="H755" s="153"/>
      <c r="I755" s="127"/>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7"/>
      <c r="AF755" s="127"/>
      <c r="AG755" s="127"/>
    </row>
    <row r="756" spans="1:33" ht="14.25" customHeight="1" x14ac:dyDescent="0.25">
      <c r="A756" s="127"/>
      <c r="B756" s="127"/>
      <c r="C756" s="127"/>
      <c r="D756" s="127"/>
      <c r="E756" s="127"/>
      <c r="F756" s="127"/>
      <c r="G756" s="153"/>
      <c r="H756" s="153"/>
      <c r="I756" s="127"/>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7"/>
      <c r="AF756" s="127"/>
      <c r="AG756" s="127"/>
    </row>
    <row r="757" spans="1:33" ht="14.25" customHeight="1" x14ac:dyDescent="0.25">
      <c r="A757" s="127"/>
      <c r="B757" s="127"/>
      <c r="C757" s="127"/>
      <c r="D757" s="127"/>
      <c r="E757" s="127"/>
      <c r="F757" s="127"/>
      <c r="G757" s="153"/>
      <c r="H757" s="153"/>
      <c r="I757" s="127"/>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7"/>
      <c r="AF757" s="127"/>
      <c r="AG757" s="127"/>
    </row>
    <row r="758" spans="1:33" ht="14.25" customHeight="1" x14ac:dyDescent="0.25">
      <c r="A758" s="127"/>
      <c r="B758" s="127"/>
      <c r="C758" s="127"/>
      <c r="D758" s="127"/>
      <c r="E758" s="127"/>
      <c r="F758" s="127"/>
      <c r="G758" s="153"/>
      <c r="H758" s="153"/>
      <c r="I758" s="127"/>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7"/>
      <c r="AF758" s="127"/>
      <c r="AG758" s="127"/>
    </row>
    <row r="759" spans="1:33" ht="14.25" customHeight="1" x14ac:dyDescent="0.25">
      <c r="A759" s="127"/>
      <c r="B759" s="127"/>
      <c r="C759" s="127"/>
      <c r="D759" s="127"/>
      <c r="E759" s="127"/>
      <c r="F759" s="127"/>
      <c r="G759" s="153"/>
      <c r="H759" s="153"/>
      <c r="I759" s="127"/>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7"/>
      <c r="AF759" s="127"/>
      <c r="AG759" s="127"/>
    </row>
    <row r="760" spans="1:33" ht="14.25" customHeight="1" x14ac:dyDescent="0.25">
      <c r="A760" s="127"/>
      <c r="B760" s="127"/>
      <c r="C760" s="127"/>
      <c r="D760" s="127"/>
      <c r="E760" s="127"/>
      <c r="F760" s="127"/>
      <c r="G760" s="153"/>
      <c r="H760" s="153"/>
      <c r="I760" s="127"/>
      <c r="J760" s="127"/>
      <c r="K760" s="127"/>
      <c r="L760" s="127"/>
      <c r="M760" s="127"/>
      <c r="N760" s="127"/>
      <c r="O760" s="127"/>
      <c r="P760" s="127"/>
      <c r="Q760" s="127"/>
      <c r="R760" s="127"/>
      <c r="S760" s="127"/>
      <c r="T760" s="127"/>
      <c r="U760" s="127"/>
      <c r="V760" s="127"/>
      <c r="W760" s="127"/>
      <c r="X760" s="127"/>
      <c r="Y760" s="127"/>
      <c r="Z760" s="127"/>
      <c r="AA760" s="127"/>
      <c r="AB760" s="127"/>
      <c r="AC760" s="127"/>
      <c r="AD760" s="127"/>
      <c r="AE760" s="127"/>
      <c r="AF760" s="127"/>
      <c r="AG760" s="127"/>
    </row>
    <row r="761" spans="1:33" ht="14.25" customHeight="1" x14ac:dyDescent="0.25">
      <c r="A761" s="127"/>
      <c r="B761" s="127"/>
      <c r="C761" s="127"/>
      <c r="D761" s="127"/>
      <c r="E761" s="127"/>
      <c r="F761" s="127"/>
      <c r="G761" s="153"/>
      <c r="H761" s="153"/>
      <c r="I761" s="127"/>
      <c r="J761" s="127"/>
      <c r="K761" s="127"/>
      <c r="L761" s="127"/>
      <c r="M761" s="127"/>
      <c r="N761" s="127"/>
      <c r="O761" s="127"/>
      <c r="P761" s="127"/>
      <c r="Q761" s="127"/>
      <c r="R761" s="127"/>
      <c r="S761" s="127"/>
      <c r="T761" s="127"/>
      <c r="U761" s="127"/>
      <c r="V761" s="127"/>
      <c r="W761" s="127"/>
      <c r="X761" s="127"/>
      <c r="Y761" s="127"/>
      <c r="Z761" s="127"/>
      <c r="AA761" s="127"/>
      <c r="AB761" s="127"/>
      <c r="AC761" s="127"/>
      <c r="AD761" s="127"/>
      <c r="AE761" s="127"/>
      <c r="AF761" s="127"/>
      <c r="AG761" s="127"/>
    </row>
    <row r="762" spans="1:33" ht="14.25" customHeight="1" x14ac:dyDescent="0.25">
      <c r="A762" s="127"/>
      <c r="B762" s="127"/>
      <c r="C762" s="127"/>
      <c r="D762" s="127"/>
      <c r="E762" s="127"/>
      <c r="F762" s="127"/>
      <c r="G762" s="153"/>
      <c r="H762" s="153"/>
      <c r="I762" s="127"/>
      <c r="J762" s="127"/>
      <c r="K762" s="127"/>
      <c r="L762" s="127"/>
      <c r="M762" s="127"/>
      <c r="N762" s="127"/>
      <c r="O762" s="127"/>
      <c r="P762" s="127"/>
      <c r="Q762" s="127"/>
      <c r="R762" s="127"/>
      <c r="S762" s="127"/>
      <c r="T762" s="127"/>
      <c r="U762" s="127"/>
      <c r="V762" s="127"/>
      <c r="W762" s="127"/>
      <c r="X762" s="127"/>
      <c r="Y762" s="127"/>
      <c r="Z762" s="127"/>
      <c r="AA762" s="127"/>
      <c r="AB762" s="127"/>
      <c r="AC762" s="127"/>
      <c r="AD762" s="127"/>
      <c r="AE762" s="127"/>
      <c r="AF762" s="127"/>
      <c r="AG762" s="127"/>
    </row>
    <row r="763" spans="1:33" ht="14.25" customHeight="1" x14ac:dyDescent="0.25">
      <c r="A763" s="127"/>
      <c r="B763" s="127"/>
      <c r="C763" s="127"/>
      <c r="D763" s="127"/>
      <c r="E763" s="127"/>
      <c r="F763" s="127"/>
      <c r="G763" s="153"/>
      <c r="H763" s="153"/>
      <c r="I763" s="127"/>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7"/>
      <c r="AF763" s="127"/>
      <c r="AG763" s="127"/>
    </row>
    <row r="764" spans="1:33" ht="14.25" customHeight="1" x14ac:dyDescent="0.25">
      <c r="A764" s="127"/>
      <c r="B764" s="127"/>
      <c r="C764" s="127"/>
      <c r="D764" s="127"/>
      <c r="E764" s="127"/>
      <c r="F764" s="127"/>
      <c r="G764" s="153"/>
      <c r="H764" s="153"/>
      <c r="I764" s="127"/>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7"/>
      <c r="AF764" s="127"/>
      <c r="AG764" s="127"/>
    </row>
    <row r="765" spans="1:33" ht="14.25" customHeight="1" x14ac:dyDescent="0.25">
      <c r="A765" s="127"/>
      <c r="B765" s="127"/>
      <c r="C765" s="127"/>
      <c r="D765" s="127"/>
      <c r="E765" s="127"/>
      <c r="F765" s="127"/>
      <c r="G765" s="153"/>
      <c r="H765" s="153"/>
      <c r="I765" s="127"/>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7"/>
      <c r="AF765" s="127"/>
      <c r="AG765" s="127"/>
    </row>
    <row r="766" spans="1:33" ht="14.25" customHeight="1" x14ac:dyDescent="0.25">
      <c r="A766" s="127"/>
      <c r="B766" s="127"/>
      <c r="C766" s="127"/>
      <c r="D766" s="127"/>
      <c r="E766" s="127"/>
      <c r="F766" s="127"/>
      <c r="G766" s="153"/>
      <c r="H766" s="153"/>
      <c r="I766" s="127"/>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7"/>
      <c r="AG766" s="127"/>
    </row>
    <row r="767" spans="1:33" ht="14.25" customHeight="1" x14ac:dyDescent="0.25">
      <c r="A767" s="127"/>
      <c r="B767" s="127"/>
      <c r="C767" s="127"/>
      <c r="D767" s="127"/>
      <c r="E767" s="127"/>
      <c r="F767" s="127"/>
      <c r="G767" s="153"/>
      <c r="H767" s="153"/>
      <c r="I767" s="127"/>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7"/>
      <c r="AF767" s="127"/>
      <c r="AG767" s="127"/>
    </row>
    <row r="768" spans="1:33" ht="14.25" customHeight="1" x14ac:dyDescent="0.25">
      <c r="A768" s="127"/>
      <c r="B768" s="127"/>
      <c r="C768" s="127"/>
      <c r="D768" s="127"/>
      <c r="E768" s="127"/>
      <c r="F768" s="127"/>
      <c r="G768" s="153"/>
      <c r="H768" s="153"/>
      <c r="I768" s="127"/>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7"/>
      <c r="AF768" s="127"/>
      <c r="AG768" s="127"/>
    </row>
    <row r="769" spans="1:33" ht="14.25" customHeight="1" x14ac:dyDescent="0.25">
      <c r="A769" s="127"/>
      <c r="B769" s="127"/>
      <c r="C769" s="127"/>
      <c r="D769" s="127"/>
      <c r="E769" s="127"/>
      <c r="F769" s="127"/>
      <c r="G769" s="153"/>
      <c r="H769" s="153"/>
      <c r="I769" s="127"/>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7"/>
      <c r="AF769" s="127"/>
      <c r="AG769" s="127"/>
    </row>
    <row r="770" spans="1:33" ht="14.25" customHeight="1" x14ac:dyDescent="0.25">
      <c r="A770" s="127"/>
      <c r="B770" s="127"/>
      <c r="C770" s="127"/>
      <c r="D770" s="127"/>
      <c r="E770" s="127"/>
      <c r="F770" s="127"/>
      <c r="G770" s="153"/>
      <c r="H770" s="153"/>
      <c r="I770" s="127"/>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7"/>
      <c r="AF770" s="127"/>
      <c r="AG770" s="127"/>
    </row>
    <row r="771" spans="1:33" ht="14.25" customHeight="1" x14ac:dyDescent="0.25">
      <c r="A771" s="127"/>
      <c r="B771" s="127"/>
      <c r="C771" s="127"/>
      <c r="D771" s="127"/>
      <c r="E771" s="127"/>
      <c r="F771" s="127"/>
      <c r="G771" s="153"/>
      <c r="H771" s="153"/>
      <c r="I771" s="127"/>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7"/>
      <c r="AF771" s="127"/>
      <c r="AG771" s="127"/>
    </row>
    <row r="772" spans="1:33" ht="14.25" customHeight="1" x14ac:dyDescent="0.25">
      <c r="A772" s="127"/>
      <c r="B772" s="127"/>
      <c r="C772" s="127"/>
      <c r="D772" s="127"/>
      <c r="E772" s="127"/>
      <c r="F772" s="127"/>
      <c r="G772" s="153"/>
      <c r="H772" s="153"/>
      <c r="I772" s="127"/>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7"/>
      <c r="AG772" s="127"/>
    </row>
    <row r="773" spans="1:33" ht="14.25" customHeight="1" x14ac:dyDescent="0.25">
      <c r="A773" s="127"/>
      <c r="B773" s="127"/>
      <c r="C773" s="127"/>
      <c r="D773" s="127"/>
      <c r="E773" s="127"/>
      <c r="F773" s="127"/>
      <c r="G773" s="153"/>
      <c r="H773" s="153"/>
      <c r="I773" s="127"/>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7"/>
      <c r="AF773" s="127"/>
      <c r="AG773" s="127"/>
    </row>
    <row r="774" spans="1:33" ht="14.25" customHeight="1" x14ac:dyDescent="0.25">
      <c r="A774" s="127"/>
      <c r="B774" s="127"/>
      <c r="C774" s="127"/>
      <c r="D774" s="127"/>
      <c r="E774" s="127"/>
      <c r="F774" s="127"/>
      <c r="G774" s="153"/>
      <c r="H774" s="153"/>
      <c r="I774" s="127"/>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7"/>
      <c r="AG774" s="127"/>
    </row>
    <row r="775" spans="1:33" ht="14.25" customHeight="1" x14ac:dyDescent="0.25">
      <c r="A775" s="127"/>
      <c r="B775" s="127"/>
      <c r="C775" s="127"/>
      <c r="D775" s="127"/>
      <c r="E775" s="127"/>
      <c r="F775" s="127"/>
      <c r="G775" s="153"/>
      <c r="H775" s="153"/>
      <c r="I775" s="127"/>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7"/>
      <c r="AF775" s="127"/>
      <c r="AG775" s="127"/>
    </row>
    <row r="776" spans="1:33" ht="14.25" customHeight="1" x14ac:dyDescent="0.25">
      <c r="A776" s="127"/>
      <c r="B776" s="127"/>
      <c r="C776" s="127"/>
      <c r="D776" s="127"/>
      <c r="E776" s="127"/>
      <c r="F776" s="127"/>
      <c r="G776" s="153"/>
      <c r="H776" s="153"/>
      <c r="I776" s="127"/>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7"/>
      <c r="AF776" s="127"/>
      <c r="AG776" s="127"/>
    </row>
    <row r="777" spans="1:33" ht="14.25" customHeight="1" x14ac:dyDescent="0.25">
      <c r="A777" s="127"/>
      <c r="B777" s="127"/>
      <c r="C777" s="127"/>
      <c r="D777" s="127"/>
      <c r="E777" s="127"/>
      <c r="F777" s="127"/>
      <c r="G777" s="153"/>
      <c r="H777" s="153"/>
      <c r="I777" s="127"/>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7"/>
      <c r="AF777" s="127"/>
      <c r="AG777" s="127"/>
    </row>
    <row r="778" spans="1:33" ht="14.25" customHeight="1" x14ac:dyDescent="0.25">
      <c r="A778" s="127"/>
      <c r="B778" s="127"/>
      <c r="C778" s="127"/>
      <c r="D778" s="127"/>
      <c r="E778" s="127"/>
      <c r="F778" s="127"/>
      <c r="G778" s="153"/>
      <c r="H778" s="153"/>
      <c r="I778" s="127"/>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7"/>
      <c r="AF778" s="127"/>
      <c r="AG778" s="127"/>
    </row>
    <row r="779" spans="1:33" ht="14.25" customHeight="1" x14ac:dyDescent="0.25">
      <c r="A779" s="127"/>
      <c r="B779" s="127"/>
      <c r="C779" s="127"/>
      <c r="D779" s="127"/>
      <c r="E779" s="127"/>
      <c r="F779" s="127"/>
      <c r="G779" s="153"/>
      <c r="H779" s="153"/>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7"/>
    </row>
    <row r="780" spans="1:33" ht="14.25" customHeight="1" x14ac:dyDescent="0.25">
      <c r="A780" s="127"/>
      <c r="B780" s="127"/>
      <c r="C780" s="127"/>
      <c r="D780" s="127"/>
      <c r="E780" s="127"/>
      <c r="F780" s="127"/>
      <c r="G780" s="153"/>
      <c r="H780" s="153"/>
      <c r="I780" s="127"/>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7"/>
      <c r="AF780" s="127"/>
      <c r="AG780" s="127"/>
    </row>
    <row r="781" spans="1:33" ht="14.25" customHeight="1" x14ac:dyDescent="0.25">
      <c r="A781" s="127"/>
      <c r="B781" s="127"/>
      <c r="C781" s="127"/>
      <c r="D781" s="127"/>
      <c r="E781" s="127"/>
      <c r="F781" s="127"/>
      <c r="G781" s="153"/>
      <c r="H781" s="153"/>
      <c r="I781" s="127"/>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7"/>
      <c r="AF781" s="127"/>
      <c r="AG781" s="127"/>
    </row>
    <row r="782" spans="1:33" ht="14.25" customHeight="1" x14ac:dyDescent="0.25">
      <c r="A782" s="127"/>
      <c r="B782" s="127"/>
      <c r="C782" s="127"/>
      <c r="D782" s="127"/>
      <c r="E782" s="127"/>
      <c r="F782" s="127"/>
      <c r="G782" s="153"/>
      <c r="H782" s="153"/>
      <c r="I782" s="127"/>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7"/>
      <c r="AF782" s="127"/>
      <c r="AG782" s="127"/>
    </row>
    <row r="783" spans="1:33" ht="14.25" customHeight="1" x14ac:dyDescent="0.25">
      <c r="A783" s="127"/>
      <c r="B783" s="127"/>
      <c r="C783" s="127"/>
      <c r="D783" s="127"/>
      <c r="E783" s="127"/>
      <c r="F783" s="127"/>
      <c r="G783" s="153"/>
      <c r="H783" s="153"/>
      <c r="I783" s="127"/>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7"/>
      <c r="AG783" s="127"/>
    </row>
    <row r="784" spans="1:33" ht="14.25" customHeight="1" x14ac:dyDescent="0.25">
      <c r="A784" s="127"/>
      <c r="B784" s="127"/>
      <c r="C784" s="127"/>
      <c r="D784" s="127"/>
      <c r="E784" s="127"/>
      <c r="F784" s="127"/>
      <c r="G784" s="153"/>
      <c r="H784" s="153"/>
      <c r="I784" s="127"/>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7"/>
      <c r="AF784" s="127"/>
      <c r="AG784" s="127"/>
    </row>
    <row r="785" spans="1:33" ht="14.25" customHeight="1" x14ac:dyDescent="0.25">
      <c r="A785" s="127"/>
      <c r="B785" s="127"/>
      <c r="C785" s="127"/>
      <c r="D785" s="127"/>
      <c r="E785" s="127"/>
      <c r="F785" s="127"/>
      <c r="G785" s="153"/>
      <c r="H785" s="153"/>
      <c r="I785" s="127"/>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7"/>
      <c r="AF785" s="127"/>
      <c r="AG785" s="127"/>
    </row>
    <row r="786" spans="1:33" ht="14.25" customHeight="1" x14ac:dyDescent="0.25">
      <c r="A786" s="127"/>
      <c r="B786" s="127"/>
      <c r="C786" s="127"/>
      <c r="D786" s="127"/>
      <c r="E786" s="127"/>
      <c r="F786" s="127"/>
      <c r="G786" s="153"/>
      <c r="H786" s="153"/>
      <c r="I786" s="127"/>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7"/>
      <c r="AF786" s="127"/>
      <c r="AG786" s="127"/>
    </row>
    <row r="787" spans="1:33" ht="14.25" customHeight="1" x14ac:dyDescent="0.25">
      <c r="A787" s="127"/>
      <c r="B787" s="127"/>
      <c r="C787" s="127"/>
      <c r="D787" s="127"/>
      <c r="E787" s="127"/>
      <c r="F787" s="127"/>
      <c r="G787" s="153"/>
      <c r="H787" s="153"/>
      <c r="I787" s="127"/>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7"/>
      <c r="AF787" s="127"/>
      <c r="AG787" s="127"/>
    </row>
    <row r="788" spans="1:33" ht="14.25" customHeight="1" x14ac:dyDescent="0.25">
      <c r="A788" s="127"/>
      <c r="B788" s="127"/>
      <c r="C788" s="127"/>
      <c r="D788" s="127"/>
      <c r="E788" s="127"/>
      <c r="F788" s="127"/>
      <c r="G788" s="153"/>
      <c r="H788" s="153"/>
      <c r="I788" s="127"/>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7"/>
      <c r="AF788" s="127"/>
      <c r="AG788" s="127"/>
    </row>
    <row r="789" spans="1:33" ht="14.25" customHeight="1" x14ac:dyDescent="0.25">
      <c r="A789" s="127"/>
      <c r="B789" s="127"/>
      <c r="C789" s="127"/>
      <c r="D789" s="127"/>
      <c r="E789" s="127"/>
      <c r="F789" s="127"/>
      <c r="G789" s="153"/>
      <c r="H789" s="153"/>
      <c r="I789" s="127"/>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7"/>
      <c r="AF789" s="127"/>
      <c r="AG789" s="127"/>
    </row>
    <row r="790" spans="1:33" ht="14.25" customHeight="1" x14ac:dyDescent="0.25">
      <c r="A790" s="127"/>
      <c r="B790" s="127"/>
      <c r="C790" s="127"/>
      <c r="D790" s="127"/>
      <c r="E790" s="127"/>
      <c r="F790" s="127"/>
      <c r="G790" s="153"/>
      <c r="H790" s="153"/>
      <c r="I790" s="127"/>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7"/>
      <c r="AF790" s="127"/>
      <c r="AG790" s="127"/>
    </row>
    <row r="791" spans="1:33" ht="14.25" customHeight="1" x14ac:dyDescent="0.25">
      <c r="A791" s="127"/>
      <c r="B791" s="127"/>
      <c r="C791" s="127"/>
      <c r="D791" s="127"/>
      <c r="E791" s="127"/>
      <c r="F791" s="127"/>
      <c r="G791" s="153"/>
      <c r="H791" s="153"/>
      <c r="I791" s="127"/>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7"/>
      <c r="AG791" s="127"/>
    </row>
    <row r="792" spans="1:33" ht="14.25" customHeight="1" x14ac:dyDescent="0.25">
      <c r="A792" s="127"/>
      <c r="B792" s="127"/>
      <c r="C792" s="127"/>
      <c r="D792" s="127"/>
      <c r="E792" s="127"/>
      <c r="F792" s="127"/>
      <c r="G792" s="153"/>
      <c r="H792" s="153"/>
      <c r="I792" s="127"/>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7"/>
      <c r="AG792" s="127"/>
    </row>
    <row r="793" spans="1:33" ht="14.25" customHeight="1" x14ac:dyDescent="0.25">
      <c r="A793" s="127"/>
      <c r="B793" s="127"/>
      <c r="C793" s="127"/>
      <c r="D793" s="127"/>
      <c r="E793" s="127"/>
      <c r="F793" s="127"/>
      <c r="G793" s="153"/>
      <c r="H793" s="153"/>
      <c r="I793" s="127"/>
      <c r="J793" s="127"/>
      <c r="K793" s="127"/>
      <c r="L793" s="127"/>
      <c r="M793" s="127"/>
      <c r="N793" s="127"/>
      <c r="O793" s="127"/>
      <c r="P793" s="127"/>
      <c r="Q793" s="127"/>
      <c r="R793" s="127"/>
      <c r="S793" s="127"/>
      <c r="T793" s="127"/>
      <c r="U793" s="127"/>
      <c r="V793" s="127"/>
      <c r="W793" s="127"/>
      <c r="X793" s="127"/>
      <c r="Y793" s="127"/>
      <c r="Z793" s="127"/>
      <c r="AA793" s="127"/>
      <c r="AB793" s="127"/>
      <c r="AC793" s="127"/>
      <c r="AD793" s="127"/>
      <c r="AE793" s="127"/>
      <c r="AF793" s="127"/>
      <c r="AG793" s="127"/>
    </row>
    <row r="794" spans="1:33" ht="14.25" customHeight="1" x14ac:dyDescent="0.25">
      <c r="A794" s="127"/>
      <c r="B794" s="127"/>
      <c r="C794" s="127"/>
      <c r="D794" s="127"/>
      <c r="E794" s="127"/>
      <c r="F794" s="127"/>
      <c r="G794" s="153"/>
      <c r="H794" s="153"/>
      <c r="I794" s="127"/>
      <c r="J794" s="127"/>
      <c r="K794" s="127"/>
      <c r="L794" s="127"/>
      <c r="M794" s="127"/>
      <c r="N794" s="127"/>
      <c r="O794" s="127"/>
      <c r="P794" s="127"/>
      <c r="Q794" s="127"/>
      <c r="R794" s="127"/>
      <c r="S794" s="127"/>
      <c r="T794" s="127"/>
      <c r="U794" s="127"/>
      <c r="V794" s="127"/>
      <c r="W794" s="127"/>
      <c r="X794" s="127"/>
      <c r="Y794" s="127"/>
      <c r="Z794" s="127"/>
      <c r="AA794" s="127"/>
      <c r="AB794" s="127"/>
      <c r="AC794" s="127"/>
      <c r="AD794" s="127"/>
      <c r="AE794" s="127"/>
      <c r="AF794" s="127"/>
      <c r="AG794" s="127"/>
    </row>
    <row r="795" spans="1:33" ht="14.25" customHeight="1" x14ac:dyDescent="0.25">
      <c r="A795" s="127"/>
      <c r="B795" s="127"/>
      <c r="C795" s="127"/>
      <c r="D795" s="127"/>
      <c r="E795" s="127"/>
      <c r="F795" s="127"/>
      <c r="G795" s="153"/>
      <c r="H795" s="153"/>
      <c r="I795" s="127"/>
      <c r="J795" s="127"/>
      <c r="K795" s="127"/>
      <c r="L795" s="127"/>
      <c r="M795" s="127"/>
      <c r="N795" s="127"/>
      <c r="O795" s="127"/>
      <c r="P795" s="127"/>
      <c r="Q795" s="127"/>
      <c r="R795" s="127"/>
      <c r="S795" s="127"/>
      <c r="T795" s="127"/>
      <c r="U795" s="127"/>
      <c r="V795" s="127"/>
      <c r="W795" s="127"/>
      <c r="X795" s="127"/>
      <c r="Y795" s="127"/>
      <c r="Z795" s="127"/>
      <c r="AA795" s="127"/>
      <c r="AB795" s="127"/>
      <c r="AC795" s="127"/>
      <c r="AD795" s="127"/>
      <c r="AE795" s="127"/>
      <c r="AF795" s="127"/>
      <c r="AG795" s="127"/>
    </row>
    <row r="796" spans="1:33" ht="14.25" customHeight="1" x14ac:dyDescent="0.25">
      <c r="A796" s="127"/>
      <c r="B796" s="127"/>
      <c r="C796" s="127"/>
      <c r="D796" s="127"/>
      <c r="E796" s="127"/>
      <c r="F796" s="127"/>
      <c r="G796" s="153"/>
      <c r="H796" s="153"/>
      <c r="I796" s="127"/>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7"/>
      <c r="AF796" s="127"/>
      <c r="AG796" s="127"/>
    </row>
    <row r="797" spans="1:33" ht="14.25" customHeight="1" x14ac:dyDescent="0.25">
      <c r="A797" s="127"/>
      <c r="B797" s="127"/>
      <c r="C797" s="127"/>
      <c r="D797" s="127"/>
      <c r="E797" s="127"/>
      <c r="F797" s="127"/>
      <c r="G797" s="153"/>
      <c r="H797" s="153"/>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7"/>
    </row>
    <row r="798" spans="1:33" ht="14.25" customHeight="1" x14ac:dyDescent="0.25">
      <c r="A798" s="127"/>
      <c r="B798" s="127"/>
      <c r="C798" s="127"/>
      <c r="D798" s="127"/>
      <c r="E798" s="127"/>
      <c r="F798" s="127"/>
      <c r="G798" s="153"/>
      <c r="H798" s="153"/>
      <c r="I798" s="127"/>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7"/>
      <c r="AF798" s="127"/>
      <c r="AG798" s="127"/>
    </row>
    <row r="799" spans="1:33" ht="14.25" customHeight="1" x14ac:dyDescent="0.25">
      <c r="A799" s="127"/>
      <c r="B799" s="127"/>
      <c r="C799" s="127"/>
      <c r="D799" s="127"/>
      <c r="E799" s="127"/>
      <c r="F799" s="127"/>
      <c r="G799" s="153"/>
      <c r="H799" s="153"/>
      <c r="I799" s="127"/>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7"/>
      <c r="AF799" s="127"/>
      <c r="AG799" s="127"/>
    </row>
    <row r="800" spans="1:33" ht="14.25" customHeight="1" x14ac:dyDescent="0.25">
      <c r="A800" s="127"/>
      <c r="B800" s="127"/>
      <c r="C800" s="127"/>
      <c r="D800" s="127"/>
      <c r="E800" s="127"/>
      <c r="F800" s="127"/>
      <c r="G800" s="153"/>
      <c r="H800" s="153"/>
      <c r="I800" s="127"/>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7"/>
      <c r="AF800" s="127"/>
      <c r="AG800" s="127"/>
    </row>
    <row r="801" spans="1:33" ht="14.25" customHeight="1" x14ac:dyDescent="0.25">
      <c r="A801" s="127"/>
      <c r="B801" s="127"/>
      <c r="C801" s="127"/>
      <c r="D801" s="127"/>
      <c r="E801" s="127"/>
      <c r="F801" s="127"/>
      <c r="G801" s="153"/>
      <c r="H801" s="153"/>
      <c r="I801" s="127"/>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7"/>
      <c r="AF801" s="127"/>
      <c r="AG801" s="127"/>
    </row>
    <row r="802" spans="1:33" ht="14.25" customHeight="1" x14ac:dyDescent="0.25">
      <c r="A802" s="127"/>
      <c r="B802" s="127"/>
      <c r="C802" s="127"/>
      <c r="D802" s="127"/>
      <c r="E802" s="127"/>
      <c r="F802" s="127"/>
      <c r="G802" s="153"/>
      <c r="H802" s="153"/>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7"/>
    </row>
    <row r="803" spans="1:33" ht="14.25" customHeight="1" x14ac:dyDescent="0.25">
      <c r="A803" s="127"/>
      <c r="B803" s="127"/>
      <c r="C803" s="127"/>
      <c r="D803" s="127"/>
      <c r="E803" s="127"/>
      <c r="F803" s="127"/>
      <c r="G803" s="153"/>
      <c r="H803" s="153"/>
      <c r="I803" s="127"/>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7"/>
      <c r="AF803" s="127"/>
      <c r="AG803" s="127"/>
    </row>
    <row r="804" spans="1:33" ht="14.25" customHeight="1" x14ac:dyDescent="0.25">
      <c r="A804" s="127"/>
      <c r="B804" s="127"/>
      <c r="C804" s="127"/>
      <c r="D804" s="127"/>
      <c r="E804" s="127"/>
      <c r="F804" s="127"/>
      <c r="G804" s="153"/>
      <c r="H804" s="153"/>
      <c r="I804" s="127"/>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7"/>
      <c r="AF804" s="127"/>
      <c r="AG804" s="127"/>
    </row>
    <row r="805" spans="1:33" ht="14.25" customHeight="1" x14ac:dyDescent="0.25">
      <c r="A805" s="127"/>
      <c r="B805" s="127"/>
      <c r="C805" s="127"/>
      <c r="D805" s="127"/>
      <c r="E805" s="127"/>
      <c r="F805" s="127"/>
      <c r="G805" s="153"/>
      <c r="H805" s="153"/>
      <c r="I805" s="127"/>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7"/>
      <c r="AF805" s="127"/>
      <c r="AG805" s="127"/>
    </row>
    <row r="806" spans="1:33" ht="14.25" customHeight="1" x14ac:dyDescent="0.25">
      <c r="A806" s="127"/>
      <c r="B806" s="127"/>
      <c r="C806" s="127"/>
      <c r="D806" s="127"/>
      <c r="E806" s="127"/>
      <c r="F806" s="127"/>
      <c r="G806" s="153"/>
      <c r="H806" s="153"/>
      <c r="I806" s="127"/>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7"/>
      <c r="AF806" s="127"/>
      <c r="AG806" s="127"/>
    </row>
    <row r="807" spans="1:33" ht="14.25" customHeight="1" x14ac:dyDescent="0.25">
      <c r="A807" s="127"/>
      <c r="B807" s="127"/>
      <c r="C807" s="127"/>
      <c r="D807" s="127"/>
      <c r="E807" s="127"/>
      <c r="F807" s="127"/>
      <c r="G807" s="153"/>
      <c r="H807" s="153"/>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7"/>
    </row>
    <row r="808" spans="1:33" ht="14.25" customHeight="1" x14ac:dyDescent="0.25">
      <c r="A808" s="127"/>
      <c r="B808" s="127"/>
      <c r="C808" s="127"/>
      <c r="D808" s="127"/>
      <c r="E808" s="127"/>
      <c r="F808" s="127"/>
      <c r="G808" s="153"/>
      <c r="H808" s="153"/>
      <c r="I808" s="127"/>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7"/>
      <c r="AF808" s="127"/>
      <c r="AG808" s="127"/>
    </row>
    <row r="809" spans="1:33" ht="14.25" customHeight="1" x14ac:dyDescent="0.25">
      <c r="A809" s="127"/>
      <c r="B809" s="127"/>
      <c r="C809" s="127"/>
      <c r="D809" s="127"/>
      <c r="E809" s="127"/>
      <c r="F809" s="127"/>
      <c r="G809" s="153"/>
      <c r="H809" s="153"/>
      <c r="I809" s="127"/>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7"/>
      <c r="AF809" s="127"/>
      <c r="AG809" s="127"/>
    </row>
    <row r="810" spans="1:33" ht="14.25" customHeight="1" x14ac:dyDescent="0.25">
      <c r="A810" s="127"/>
      <c r="B810" s="127"/>
      <c r="C810" s="127"/>
      <c r="D810" s="127"/>
      <c r="E810" s="127"/>
      <c r="F810" s="127"/>
      <c r="G810" s="153"/>
      <c r="H810" s="153"/>
      <c r="I810" s="127"/>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7"/>
      <c r="AF810" s="127"/>
      <c r="AG810" s="127"/>
    </row>
    <row r="811" spans="1:33" ht="14.25" customHeight="1" x14ac:dyDescent="0.25">
      <c r="A811" s="127"/>
      <c r="B811" s="127"/>
      <c r="C811" s="127"/>
      <c r="D811" s="127"/>
      <c r="E811" s="127"/>
      <c r="F811" s="127"/>
      <c r="G811" s="153"/>
      <c r="H811" s="153"/>
      <c r="I811" s="127"/>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7"/>
      <c r="AF811" s="127"/>
      <c r="AG811" s="127"/>
    </row>
    <row r="812" spans="1:33" ht="14.25" customHeight="1" x14ac:dyDescent="0.25">
      <c r="A812" s="127"/>
      <c r="B812" s="127"/>
      <c r="C812" s="127"/>
      <c r="D812" s="127"/>
      <c r="E812" s="127"/>
      <c r="F812" s="127"/>
      <c r="G812" s="153"/>
      <c r="H812" s="153"/>
      <c r="I812" s="127"/>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7"/>
      <c r="AF812" s="127"/>
      <c r="AG812" s="127"/>
    </row>
    <row r="813" spans="1:33" ht="14.25" customHeight="1" x14ac:dyDescent="0.25">
      <c r="A813" s="127"/>
      <c r="B813" s="127"/>
      <c r="C813" s="127"/>
      <c r="D813" s="127"/>
      <c r="E813" s="127"/>
      <c r="F813" s="127"/>
      <c r="G813" s="153"/>
      <c r="H813" s="153"/>
      <c r="I813" s="127"/>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7"/>
      <c r="AG813" s="127"/>
    </row>
    <row r="814" spans="1:33" ht="14.25" customHeight="1" x14ac:dyDescent="0.25">
      <c r="A814" s="127"/>
      <c r="B814" s="127"/>
      <c r="C814" s="127"/>
      <c r="D814" s="127"/>
      <c r="E814" s="127"/>
      <c r="F814" s="127"/>
      <c r="G814" s="153"/>
      <c r="H814" s="153"/>
      <c r="I814" s="127"/>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7"/>
      <c r="AG814" s="127"/>
    </row>
    <row r="815" spans="1:33" ht="14.25" customHeight="1" x14ac:dyDescent="0.25">
      <c r="A815" s="127"/>
      <c r="B815" s="127"/>
      <c r="C815" s="127"/>
      <c r="D815" s="127"/>
      <c r="E815" s="127"/>
      <c r="F815" s="127"/>
      <c r="G815" s="153"/>
      <c r="H815" s="153"/>
      <c r="I815" s="127"/>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7"/>
      <c r="AF815" s="127"/>
      <c r="AG815" s="127"/>
    </row>
    <row r="816" spans="1:33" ht="14.25" customHeight="1" x14ac:dyDescent="0.25">
      <c r="A816" s="127"/>
      <c r="B816" s="127"/>
      <c r="C816" s="127"/>
      <c r="D816" s="127"/>
      <c r="E816" s="127"/>
      <c r="F816" s="127"/>
      <c r="G816" s="153"/>
      <c r="H816" s="153"/>
      <c r="I816" s="127"/>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7"/>
      <c r="AF816" s="127"/>
      <c r="AG816" s="127"/>
    </row>
    <row r="817" spans="1:33" ht="14.25" customHeight="1" x14ac:dyDescent="0.25">
      <c r="A817" s="127"/>
      <c r="B817" s="127"/>
      <c r="C817" s="127"/>
      <c r="D817" s="127"/>
      <c r="E817" s="127"/>
      <c r="F817" s="127"/>
      <c r="G817" s="153"/>
      <c r="H817" s="153"/>
      <c r="I817" s="127"/>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7"/>
      <c r="AF817" s="127"/>
      <c r="AG817" s="127"/>
    </row>
    <row r="818" spans="1:33" ht="14.25" customHeight="1" x14ac:dyDescent="0.25">
      <c r="A818" s="127"/>
      <c r="B818" s="127"/>
      <c r="C818" s="127"/>
      <c r="D818" s="127"/>
      <c r="E818" s="127"/>
      <c r="F818" s="127"/>
      <c r="G818" s="153"/>
      <c r="H818" s="153"/>
      <c r="I818" s="127"/>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7"/>
      <c r="AF818" s="127"/>
      <c r="AG818" s="127"/>
    </row>
    <row r="819" spans="1:33" ht="14.25" customHeight="1" x14ac:dyDescent="0.25">
      <c r="A819" s="127"/>
      <c r="B819" s="127"/>
      <c r="C819" s="127"/>
      <c r="D819" s="127"/>
      <c r="E819" s="127"/>
      <c r="F819" s="127"/>
      <c r="G819" s="153"/>
      <c r="H819" s="153"/>
      <c r="I819" s="127"/>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7"/>
      <c r="AF819" s="127"/>
      <c r="AG819" s="127"/>
    </row>
    <row r="820" spans="1:33" ht="14.25" customHeight="1" x14ac:dyDescent="0.25">
      <c r="A820" s="127"/>
      <c r="B820" s="127"/>
      <c r="C820" s="127"/>
      <c r="D820" s="127"/>
      <c r="E820" s="127"/>
      <c r="F820" s="127"/>
      <c r="G820" s="153"/>
      <c r="H820" s="153"/>
      <c r="I820" s="127"/>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7"/>
      <c r="AF820" s="127"/>
      <c r="AG820" s="127"/>
    </row>
    <row r="821" spans="1:33" ht="14.25" customHeight="1" x14ac:dyDescent="0.25">
      <c r="A821" s="127"/>
      <c r="B821" s="127"/>
      <c r="C821" s="127"/>
      <c r="D821" s="127"/>
      <c r="E821" s="127"/>
      <c r="F821" s="127"/>
      <c r="G821" s="153"/>
      <c r="H821" s="153"/>
      <c r="I821" s="127"/>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7"/>
      <c r="AF821" s="127"/>
      <c r="AG821" s="127"/>
    </row>
    <row r="822" spans="1:33" ht="14.25" customHeight="1" x14ac:dyDescent="0.25">
      <c r="A822" s="127"/>
      <c r="B822" s="127"/>
      <c r="C822" s="127"/>
      <c r="D822" s="127"/>
      <c r="E822" s="127"/>
      <c r="F822" s="127"/>
      <c r="G822" s="153"/>
      <c r="H822" s="153"/>
      <c r="I822" s="127"/>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7"/>
      <c r="AF822" s="127"/>
      <c r="AG822" s="127"/>
    </row>
    <row r="823" spans="1:33" ht="14.25" customHeight="1" x14ac:dyDescent="0.25">
      <c r="A823" s="127"/>
      <c r="B823" s="127"/>
      <c r="C823" s="127"/>
      <c r="D823" s="127"/>
      <c r="E823" s="127"/>
      <c r="F823" s="127"/>
      <c r="G823" s="153"/>
      <c r="H823" s="153"/>
      <c r="I823" s="127"/>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7"/>
      <c r="AF823" s="127"/>
      <c r="AG823" s="127"/>
    </row>
    <row r="824" spans="1:33" ht="14.25" customHeight="1" x14ac:dyDescent="0.25">
      <c r="A824" s="127"/>
      <c r="B824" s="127"/>
      <c r="C824" s="127"/>
      <c r="D824" s="127"/>
      <c r="E824" s="127"/>
      <c r="F824" s="127"/>
      <c r="G824" s="153"/>
      <c r="H824" s="153"/>
      <c r="I824" s="127"/>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7"/>
      <c r="AF824" s="127"/>
      <c r="AG824" s="127"/>
    </row>
    <row r="825" spans="1:33" ht="14.25" customHeight="1" x14ac:dyDescent="0.25">
      <c r="A825" s="127"/>
      <c r="B825" s="127"/>
      <c r="C825" s="127"/>
      <c r="D825" s="127"/>
      <c r="E825" s="127"/>
      <c r="F825" s="127"/>
      <c r="G825" s="153"/>
      <c r="H825" s="153"/>
      <c r="I825" s="127"/>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7"/>
      <c r="AF825" s="127"/>
      <c r="AG825" s="127"/>
    </row>
    <row r="826" spans="1:33" ht="14.25" customHeight="1" x14ac:dyDescent="0.25">
      <c r="A826" s="127"/>
      <c r="B826" s="127"/>
      <c r="C826" s="127"/>
      <c r="D826" s="127"/>
      <c r="E826" s="127"/>
      <c r="F826" s="127"/>
      <c r="G826" s="153"/>
      <c r="H826" s="153"/>
      <c r="I826" s="127"/>
      <c r="J826" s="127"/>
      <c r="K826" s="127"/>
      <c r="L826" s="127"/>
      <c r="M826" s="127"/>
      <c r="N826" s="127"/>
      <c r="O826" s="127"/>
      <c r="P826" s="127"/>
      <c r="Q826" s="127"/>
      <c r="R826" s="127"/>
      <c r="S826" s="127"/>
      <c r="T826" s="127"/>
      <c r="U826" s="127"/>
      <c r="V826" s="127"/>
      <c r="W826" s="127"/>
      <c r="X826" s="127"/>
      <c r="Y826" s="127"/>
      <c r="Z826" s="127"/>
      <c r="AA826" s="127"/>
      <c r="AB826" s="127"/>
      <c r="AC826" s="127"/>
      <c r="AD826" s="127"/>
      <c r="AE826" s="127"/>
      <c r="AF826" s="127"/>
      <c r="AG826" s="127"/>
    </row>
    <row r="827" spans="1:33" ht="14.25" customHeight="1" x14ac:dyDescent="0.25">
      <c r="A827" s="127"/>
      <c r="B827" s="127"/>
      <c r="C827" s="127"/>
      <c r="D827" s="127"/>
      <c r="E827" s="127"/>
      <c r="F827" s="127"/>
      <c r="G827" s="153"/>
      <c r="H827" s="153"/>
      <c r="I827" s="127"/>
      <c r="J827" s="127"/>
      <c r="K827" s="127"/>
      <c r="L827" s="127"/>
      <c r="M827" s="127"/>
      <c r="N827" s="127"/>
      <c r="O827" s="127"/>
      <c r="P827" s="127"/>
      <c r="Q827" s="127"/>
      <c r="R827" s="127"/>
      <c r="S827" s="127"/>
      <c r="T827" s="127"/>
      <c r="U827" s="127"/>
      <c r="V827" s="127"/>
      <c r="W827" s="127"/>
      <c r="X827" s="127"/>
      <c r="Y827" s="127"/>
      <c r="Z827" s="127"/>
      <c r="AA827" s="127"/>
      <c r="AB827" s="127"/>
      <c r="AC827" s="127"/>
      <c r="AD827" s="127"/>
      <c r="AE827" s="127"/>
      <c r="AF827" s="127"/>
      <c r="AG827" s="127"/>
    </row>
    <row r="828" spans="1:33" ht="14.25" customHeight="1" x14ac:dyDescent="0.25">
      <c r="A828" s="127"/>
      <c r="B828" s="127"/>
      <c r="C828" s="127"/>
      <c r="D828" s="127"/>
      <c r="E828" s="127"/>
      <c r="F828" s="127"/>
      <c r="G828" s="153"/>
      <c r="H828" s="153"/>
      <c r="I828" s="127"/>
      <c r="J828" s="127"/>
      <c r="K828" s="127"/>
      <c r="L828" s="127"/>
      <c r="M828" s="127"/>
      <c r="N828" s="127"/>
      <c r="O828" s="127"/>
      <c r="P828" s="127"/>
      <c r="Q828" s="127"/>
      <c r="R828" s="127"/>
      <c r="S828" s="127"/>
      <c r="T828" s="127"/>
      <c r="U828" s="127"/>
      <c r="V828" s="127"/>
      <c r="W828" s="127"/>
      <c r="X828" s="127"/>
      <c r="Y828" s="127"/>
      <c r="Z828" s="127"/>
      <c r="AA828" s="127"/>
      <c r="AB828" s="127"/>
      <c r="AC828" s="127"/>
      <c r="AD828" s="127"/>
      <c r="AE828" s="127"/>
      <c r="AF828" s="127"/>
      <c r="AG828" s="127"/>
    </row>
    <row r="829" spans="1:33" ht="14.25" customHeight="1" x14ac:dyDescent="0.25">
      <c r="A829" s="127"/>
      <c r="B829" s="127"/>
      <c r="C829" s="127"/>
      <c r="D829" s="127"/>
      <c r="E829" s="127"/>
      <c r="F829" s="127"/>
      <c r="G829" s="153"/>
      <c r="H829" s="153"/>
      <c r="I829" s="127"/>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7"/>
      <c r="AF829" s="127"/>
      <c r="AG829" s="127"/>
    </row>
    <row r="830" spans="1:33" ht="14.25" customHeight="1" x14ac:dyDescent="0.25">
      <c r="A830" s="127"/>
      <c r="B830" s="127"/>
      <c r="C830" s="127"/>
      <c r="D830" s="127"/>
      <c r="E830" s="127"/>
      <c r="F830" s="127"/>
      <c r="G830" s="153"/>
      <c r="H830" s="153"/>
      <c r="I830" s="127"/>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7"/>
      <c r="AF830" s="127"/>
      <c r="AG830" s="127"/>
    </row>
    <row r="831" spans="1:33" ht="14.25" customHeight="1" x14ac:dyDescent="0.25">
      <c r="A831" s="127"/>
      <c r="B831" s="127"/>
      <c r="C831" s="127"/>
      <c r="D831" s="127"/>
      <c r="E831" s="127"/>
      <c r="F831" s="127"/>
      <c r="G831" s="153"/>
      <c r="H831" s="153"/>
      <c r="I831" s="127"/>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7"/>
      <c r="AF831" s="127"/>
      <c r="AG831" s="127"/>
    </row>
    <row r="832" spans="1:33" ht="14.25" customHeight="1" x14ac:dyDescent="0.25">
      <c r="A832" s="127"/>
      <c r="B832" s="127"/>
      <c r="C832" s="127"/>
      <c r="D832" s="127"/>
      <c r="E832" s="127"/>
      <c r="F832" s="127"/>
      <c r="G832" s="153"/>
      <c r="H832" s="153"/>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7"/>
    </row>
    <row r="833" spans="1:33" ht="14.25" customHeight="1" x14ac:dyDescent="0.25">
      <c r="A833" s="127"/>
      <c r="B833" s="127"/>
      <c r="C833" s="127"/>
      <c r="D833" s="127"/>
      <c r="E833" s="127"/>
      <c r="F833" s="127"/>
      <c r="G833" s="153"/>
      <c r="H833" s="153"/>
      <c r="I833" s="127"/>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7"/>
      <c r="AF833" s="127"/>
      <c r="AG833" s="127"/>
    </row>
    <row r="834" spans="1:33" ht="14.25" customHeight="1" x14ac:dyDescent="0.25">
      <c r="A834" s="127"/>
      <c r="B834" s="127"/>
      <c r="C834" s="127"/>
      <c r="D834" s="127"/>
      <c r="E834" s="127"/>
      <c r="F834" s="127"/>
      <c r="G834" s="153"/>
      <c r="H834" s="153"/>
      <c r="I834" s="127"/>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7"/>
      <c r="AF834" s="127"/>
      <c r="AG834" s="127"/>
    </row>
    <row r="835" spans="1:33" ht="14.25" customHeight="1" x14ac:dyDescent="0.25">
      <c r="A835" s="127"/>
      <c r="B835" s="127"/>
      <c r="C835" s="127"/>
      <c r="D835" s="127"/>
      <c r="E835" s="127"/>
      <c r="F835" s="127"/>
      <c r="G835" s="153"/>
      <c r="H835" s="153"/>
      <c r="I835" s="127"/>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7"/>
      <c r="AF835" s="127"/>
      <c r="AG835" s="127"/>
    </row>
    <row r="836" spans="1:33" ht="14.25" customHeight="1" x14ac:dyDescent="0.25">
      <c r="A836" s="127"/>
      <c r="B836" s="127"/>
      <c r="C836" s="127"/>
      <c r="D836" s="127"/>
      <c r="E836" s="127"/>
      <c r="F836" s="127"/>
      <c r="G836" s="153"/>
      <c r="H836" s="153"/>
      <c r="I836" s="127"/>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7"/>
      <c r="AF836" s="127"/>
      <c r="AG836" s="127"/>
    </row>
    <row r="837" spans="1:33" ht="14.25" customHeight="1" x14ac:dyDescent="0.25">
      <c r="A837" s="127"/>
      <c r="B837" s="127"/>
      <c r="C837" s="127"/>
      <c r="D837" s="127"/>
      <c r="E837" s="127"/>
      <c r="F837" s="127"/>
      <c r="G837" s="153"/>
      <c r="H837" s="153"/>
      <c r="I837" s="127"/>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7"/>
      <c r="AF837" s="127"/>
      <c r="AG837" s="127"/>
    </row>
    <row r="838" spans="1:33" ht="14.25" customHeight="1" x14ac:dyDescent="0.25">
      <c r="A838" s="127"/>
      <c r="B838" s="127"/>
      <c r="C838" s="127"/>
      <c r="D838" s="127"/>
      <c r="E838" s="127"/>
      <c r="F838" s="127"/>
      <c r="G838" s="153"/>
      <c r="H838" s="153"/>
      <c r="I838" s="127"/>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7"/>
      <c r="AF838" s="127"/>
      <c r="AG838" s="127"/>
    </row>
    <row r="839" spans="1:33" ht="14.25" customHeight="1" x14ac:dyDescent="0.25">
      <c r="A839" s="127"/>
      <c r="B839" s="127"/>
      <c r="C839" s="127"/>
      <c r="D839" s="127"/>
      <c r="E839" s="127"/>
      <c r="F839" s="127"/>
      <c r="G839" s="153"/>
      <c r="H839" s="153"/>
      <c r="I839" s="127"/>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7"/>
      <c r="AF839" s="127"/>
      <c r="AG839" s="127"/>
    </row>
    <row r="840" spans="1:33" ht="14.25" customHeight="1" x14ac:dyDescent="0.25">
      <c r="A840" s="127"/>
      <c r="B840" s="127"/>
      <c r="C840" s="127"/>
      <c r="D840" s="127"/>
      <c r="E840" s="127"/>
      <c r="F840" s="127"/>
      <c r="G840" s="153"/>
      <c r="H840" s="153"/>
      <c r="I840" s="127"/>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7"/>
      <c r="AF840" s="127"/>
      <c r="AG840" s="127"/>
    </row>
    <row r="841" spans="1:33" ht="14.25" customHeight="1" x14ac:dyDescent="0.25">
      <c r="A841" s="127"/>
      <c r="B841" s="127"/>
      <c r="C841" s="127"/>
      <c r="D841" s="127"/>
      <c r="E841" s="127"/>
      <c r="F841" s="127"/>
      <c r="G841" s="153"/>
      <c r="H841" s="153"/>
      <c r="I841" s="127"/>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7"/>
      <c r="AF841" s="127"/>
      <c r="AG841" s="127"/>
    </row>
    <row r="842" spans="1:33" ht="14.25" customHeight="1" x14ac:dyDescent="0.25">
      <c r="A842" s="127"/>
      <c r="B842" s="127"/>
      <c r="C842" s="127"/>
      <c r="D842" s="127"/>
      <c r="E842" s="127"/>
      <c r="F842" s="127"/>
      <c r="G842" s="153"/>
      <c r="H842" s="153"/>
      <c r="I842" s="127"/>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7"/>
      <c r="AF842" s="127"/>
      <c r="AG842" s="127"/>
    </row>
    <row r="843" spans="1:33" ht="14.25" customHeight="1" x14ac:dyDescent="0.25">
      <c r="A843" s="127"/>
      <c r="B843" s="127"/>
      <c r="C843" s="127"/>
      <c r="D843" s="127"/>
      <c r="E843" s="127"/>
      <c r="F843" s="127"/>
      <c r="G843" s="153"/>
      <c r="H843" s="153"/>
      <c r="I843" s="127"/>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7"/>
      <c r="AF843" s="127"/>
      <c r="AG843" s="127"/>
    </row>
    <row r="844" spans="1:33" ht="14.25" customHeight="1" x14ac:dyDescent="0.25">
      <c r="A844" s="127"/>
      <c r="B844" s="127"/>
      <c r="C844" s="127"/>
      <c r="D844" s="127"/>
      <c r="E844" s="127"/>
      <c r="F844" s="127"/>
      <c r="G844" s="153"/>
      <c r="H844" s="153"/>
      <c r="I844" s="127"/>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7"/>
      <c r="AF844" s="127"/>
      <c r="AG844" s="127"/>
    </row>
    <row r="845" spans="1:33" ht="14.25" customHeight="1" x14ac:dyDescent="0.25">
      <c r="A845" s="127"/>
      <c r="B845" s="127"/>
      <c r="C845" s="127"/>
      <c r="D845" s="127"/>
      <c r="E845" s="127"/>
      <c r="F845" s="127"/>
      <c r="G845" s="153"/>
      <c r="H845" s="153"/>
      <c r="I845" s="127"/>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7"/>
      <c r="AF845" s="127"/>
      <c r="AG845" s="127"/>
    </row>
    <row r="846" spans="1:33" ht="14.25" customHeight="1" x14ac:dyDescent="0.25">
      <c r="A846" s="127"/>
      <c r="B846" s="127"/>
      <c r="C846" s="127"/>
      <c r="D846" s="127"/>
      <c r="E846" s="127"/>
      <c r="F846" s="127"/>
      <c r="G846" s="153"/>
      <c r="H846" s="153"/>
      <c r="I846" s="127"/>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7"/>
      <c r="AF846" s="127"/>
      <c r="AG846" s="127"/>
    </row>
    <row r="847" spans="1:33" ht="14.25" customHeight="1" x14ac:dyDescent="0.25">
      <c r="A847" s="127"/>
      <c r="B847" s="127"/>
      <c r="C847" s="127"/>
      <c r="D847" s="127"/>
      <c r="E847" s="127"/>
      <c r="F847" s="127"/>
      <c r="G847" s="153"/>
      <c r="H847" s="153"/>
      <c r="I847" s="127"/>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7"/>
      <c r="AF847" s="127"/>
      <c r="AG847" s="127"/>
    </row>
    <row r="848" spans="1:33" ht="14.25" customHeight="1" x14ac:dyDescent="0.25">
      <c r="A848" s="127"/>
      <c r="B848" s="127"/>
      <c r="C848" s="127"/>
      <c r="D848" s="127"/>
      <c r="E848" s="127"/>
      <c r="F848" s="127"/>
      <c r="G848" s="153"/>
      <c r="H848" s="153"/>
      <c r="I848" s="127"/>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7"/>
      <c r="AG848" s="127"/>
    </row>
    <row r="849" spans="1:33" ht="14.25" customHeight="1" x14ac:dyDescent="0.25">
      <c r="A849" s="127"/>
      <c r="B849" s="127"/>
      <c r="C849" s="127"/>
      <c r="D849" s="127"/>
      <c r="E849" s="127"/>
      <c r="F849" s="127"/>
      <c r="G849" s="153"/>
      <c r="H849" s="153"/>
      <c r="I849" s="127"/>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7"/>
      <c r="AF849" s="127"/>
      <c r="AG849" s="127"/>
    </row>
    <row r="850" spans="1:33" ht="14.25" customHeight="1" x14ac:dyDescent="0.25">
      <c r="A850" s="127"/>
      <c r="B850" s="127"/>
      <c r="C850" s="127"/>
      <c r="D850" s="127"/>
      <c r="E850" s="127"/>
      <c r="F850" s="127"/>
      <c r="G850" s="153"/>
      <c r="H850" s="153"/>
      <c r="I850" s="127"/>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7"/>
      <c r="AG850" s="127"/>
    </row>
    <row r="851" spans="1:33" ht="14.25" customHeight="1" x14ac:dyDescent="0.25">
      <c r="A851" s="127"/>
      <c r="B851" s="127"/>
      <c r="C851" s="127"/>
      <c r="D851" s="127"/>
      <c r="E851" s="127"/>
      <c r="F851" s="127"/>
      <c r="G851" s="153"/>
      <c r="H851" s="153"/>
      <c r="I851" s="127"/>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7"/>
      <c r="AF851" s="127"/>
      <c r="AG851" s="127"/>
    </row>
    <row r="852" spans="1:33" ht="14.25" customHeight="1" x14ac:dyDescent="0.25">
      <c r="A852" s="127"/>
      <c r="B852" s="127"/>
      <c r="C852" s="127"/>
      <c r="D852" s="127"/>
      <c r="E852" s="127"/>
      <c r="F852" s="127"/>
      <c r="G852" s="153"/>
      <c r="H852" s="153"/>
      <c r="I852" s="127"/>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7"/>
      <c r="AF852" s="127"/>
      <c r="AG852" s="127"/>
    </row>
    <row r="853" spans="1:33" ht="14.25" customHeight="1" x14ac:dyDescent="0.25">
      <c r="A853" s="127"/>
      <c r="B853" s="127"/>
      <c r="C853" s="127"/>
      <c r="D853" s="127"/>
      <c r="E853" s="127"/>
      <c r="F853" s="127"/>
      <c r="G853" s="153"/>
      <c r="H853" s="153"/>
      <c r="I853" s="127"/>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7"/>
      <c r="AF853" s="127"/>
      <c r="AG853" s="127"/>
    </row>
    <row r="854" spans="1:33" ht="14.25" customHeight="1" x14ac:dyDescent="0.25">
      <c r="A854" s="127"/>
      <c r="B854" s="127"/>
      <c r="C854" s="127"/>
      <c r="D854" s="127"/>
      <c r="E854" s="127"/>
      <c r="F854" s="127"/>
      <c r="G854" s="153"/>
      <c r="H854" s="153"/>
      <c r="I854" s="127"/>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7"/>
      <c r="AF854" s="127"/>
      <c r="AG854" s="127"/>
    </row>
    <row r="855" spans="1:33" ht="14.25" customHeight="1" x14ac:dyDescent="0.25">
      <c r="A855" s="127"/>
      <c r="B855" s="127"/>
      <c r="C855" s="127"/>
      <c r="D855" s="127"/>
      <c r="E855" s="127"/>
      <c r="F855" s="127"/>
      <c r="G855" s="153"/>
      <c r="H855" s="153"/>
      <c r="I855" s="127"/>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7"/>
      <c r="AG855" s="127"/>
    </row>
    <row r="856" spans="1:33" ht="14.25" customHeight="1" x14ac:dyDescent="0.25">
      <c r="A856" s="127"/>
      <c r="B856" s="127"/>
      <c r="C856" s="127"/>
      <c r="D856" s="127"/>
      <c r="E856" s="127"/>
      <c r="F856" s="127"/>
      <c r="G856" s="153"/>
      <c r="H856" s="153"/>
      <c r="I856" s="127"/>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7"/>
      <c r="AF856" s="127"/>
      <c r="AG856" s="127"/>
    </row>
    <row r="857" spans="1:33" ht="14.25" customHeight="1" x14ac:dyDescent="0.25">
      <c r="A857" s="127"/>
      <c r="B857" s="127"/>
      <c r="C857" s="127"/>
      <c r="D857" s="127"/>
      <c r="E857" s="127"/>
      <c r="F857" s="127"/>
      <c r="G857" s="153"/>
      <c r="H857" s="153"/>
      <c r="I857" s="127"/>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7"/>
      <c r="AG857" s="127"/>
    </row>
    <row r="858" spans="1:33" ht="14.25" customHeight="1" x14ac:dyDescent="0.25">
      <c r="A858" s="127"/>
      <c r="B858" s="127"/>
      <c r="C858" s="127"/>
      <c r="D858" s="127"/>
      <c r="E858" s="127"/>
      <c r="F858" s="127"/>
      <c r="G858" s="153"/>
      <c r="H858" s="153"/>
      <c r="I858" s="127"/>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7"/>
      <c r="AG858" s="127"/>
    </row>
    <row r="859" spans="1:33" ht="14.25" customHeight="1" x14ac:dyDescent="0.25">
      <c r="A859" s="127"/>
      <c r="B859" s="127"/>
      <c r="C859" s="127"/>
      <c r="D859" s="127"/>
      <c r="E859" s="127"/>
      <c r="F859" s="127"/>
      <c r="G859" s="153"/>
      <c r="H859" s="153"/>
      <c r="I859" s="127"/>
      <c r="J859" s="127"/>
      <c r="K859" s="127"/>
      <c r="L859" s="127"/>
      <c r="M859" s="127"/>
      <c r="N859" s="127"/>
      <c r="O859" s="127"/>
      <c r="P859" s="127"/>
      <c r="Q859" s="127"/>
      <c r="R859" s="127"/>
      <c r="S859" s="127"/>
      <c r="T859" s="127"/>
      <c r="U859" s="127"/>
      <c r="V859" s="127"/>
      <c r="W859" s="127"/>
      <c r="X859" s="127"/>
      <c r="Y859" s="127"/>
      <c r="Z859" s="127"/>
      <c r="AA859" s="127"/>
      <c r="AB859" s="127"/>
      <c r="AC859" s="127"/>
      <c r="AD859" s="127"/>
      <c r="AE859" s="127"/>
      <c r="AF859" s="127"/>
      <c r="AG859" s="127"/>
    </row>
    <row r="860" spans="1:33" ht="14.25" customHeight="1" x14ac:dyDescent="0.25">
      <c r="A860" s="127"/>
      <c r="B860" s="127"/>
      <c r="C860" s="127"/>
      <c r="D860" s="127"/>
      <c r="E860" s="127"/>
      <c r="F860" s="127"/>
      <c r="G860" s="153"/>
      <c r="H860" s="153"/>
      <c r="I860" s="127"/>
      <c r="J860" s="127"/>
      <c r="K860" s="127"/>
      <c r="L860" s="127"/>
      <c r="M860" s="127"/>
      <c r="N860" s="127"/>
      <c r="O860" s="127"/>
      <c r="P860" s="127"/>
      <c r="Q860" s="127"/>
      <c r="R860" s="127"/>
      <c r="S860" s="127"/>
      <c r="T860" s="127"/>
      <c r="U860" s="127"/>
      <c r="V860" s="127"/>
      <c r="W860" s="127"/>
      <c r="X860" s="127"/>
      <c r="Y860" s="127"/>
      <c r="Z860" s="127"/>
      <c r="AA860" s="127"/>
      <c r="AB860" s="127"/>
      <c r="AC860" s="127"/>
      <c r="AD860" s="127"/>
      <c r="AE860" s="127"/>
      <c r="AF860" s="127"/>
      <c r="AG860" s="127"/>
    </row>
    <row r="861" spans="1:33" ht="14.25" customHeight="1" x14ac:dyDescent="0.25">
      <c r="A861" s="127"/>
      <c r="B861" s="127"/>
      <c r="C861" s="127"/>
      <c r="D861" s="127"/>
      <c r="E861" s="127"/>
      <c r="F861" s="127"/>
      <c r="G861" s="153"/>
      <c r="H861" s="153"/>
      <c r="I861" s="127"/>
      <c r="J861" s="127"/>
      <c r="K861" s="127"/>
      <c r="L861" s="127"/>
      <c r="M861" s="127"/>
      <c r="N861" s="127"/>
      <c r="O861" s="127"/>
      <c r="P861" s="127"/>
      <c r="Q861" s="127"/>
      <c r="R861" s="127"/>
      <c r="S861" s="127"/>
      <c r="T861" s="127"/>
      <c r="U861" s="127"/>
      <c r="V861" s="127"/>
      <c r="W861" s="127"/>
      <c r="X861" s="127"/>
      <c r="Y861" s="127"/>
      <c r="Z861" s="127"/>
      <c r="AA861" s="127"/>
      <c r="AB861" s="127"/>
      <c r="AC861" s="127"/>
      <c r="AD861" s="127"/>
      <c r="AE861" s="127"/>
      <c r="AF861" s="127"/>
      <c r="AG861" s="127"/>
    </row>
    <row r="862" spans="1:33" ht="14.25" customHeight="1" x14ac:dyDescent="0.25">
      <c r="A862" s="127"/>
      <c r="B862" s="127"/>
      <c r="C862" s="127"/>
      <c r="D862" s="127"/>
      <c r="E862" s="127"/>
      <c r="F862" s="127"/>
      <c r="G862" s="153"/>
      <c r="H862" s="153"/>
      <c r="I862" s="127"/>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7"/>
      <c r="AF862" s="127"/>
      <c r="AG862" s="127"/>
    </row>
    <row r="863" spans="1:33" ht="14.25" customHeight="1" x14ac:dyDescent="0.25">
      <c r="A863" s="127"/>
      <c r="B863" s="127"/>
      <c r="C863" s="127"/>
      <c r="D863" s="127"/>
      <c r="E863" s="127"/>
      <c r="F863" s="127"/>
      <c r="G863" s="153"/>
      <c r="H863" s="153"/>
      <c r="I863" s="127"/>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7"/>
      <c r="AF863" s="127"/>
      <c r="AG863" s="127"/>
    </row>
    <row r="864" spans="1:33" ht="14.25" customHeight="1" x14ac:dyDescent="0.25">
      <c r="A864" s="127"/>
      <c r="B864" s="127"/>
      <c r="C864" s="127"/>
      <c r="D864" s="127"/>
      <c r="E864" s="127"/>
      <c r="F864" s="127"/>
      <c r="G864" s="153"/>
      <c r="H864" s="153"/>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c r="AG864" s="127"/>
    </row>
    <row r="865" spans="1:33" ht="14.25" customHeight="1" x14ac:dyDescent="0.25">
      <c r="A865" s="127"/>
      <c r="B865" s="127"/>
      <c r="C865" s="127"/>
      <c r="D865" s="127"/>
      <c r="E865" s="127"/>
      <c r="F865" s="127"/>
      <c r="G865" s="153"/>
      <c r="H865" s="153"/>
      <c r="I865" s="127"/>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7"/>
      <c r="AF865" s="127"/>
      <c r="AG865" s="127"/>
    </row>
    <row r="866" spans="1:33" ht="14.25" customHeight="1" x14ac:dyDescent="0.25">
      <c r="A866" s="127"/>
      <c r="B866" s="127"/>
      <c r="C866" s="127"/>
      <c r="D866" s="127"/>
      <c r="E866" s="127"/>
      <c r="F866" s="127"/>
      <c r="G866" s="153"/>
      <c r="H866" s="153"/>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c r="AG866" s="127"/>
    </row>
    <row r="867" spans="1:33" ht="14.25" customHeight="1" x14ac:dyDescent="0.25">
      <c r="A867" s="127"/>
      <c r="B867" s="127"/>
      <c r="C867" s="127"/>
      <c r="D867" s="127"/>
      <c r="E867" s="127"/>
      <c r="F867" s="127"/>
      <c r="G867" s="153"/>
      <c r="H867" s="153"/>
      <c r="I867" s="127"/>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7"/>
      <c r="AF867" s="127"/>
      <c r="AG867" s="127"/>
    </row>
    <row r="868" spans="1:33" ht="14.25" customHeight="1" x14ac:dyDescent="0.25">
      <c r="A868" s="127"/>
      <c r="B868" s="127"/>
      <c r="C868" s="127"/>
      <c r="D868" s="127"/>
      <c r="E868" s="127"/>
      <c r="F868" s="127"/>
      <c r="G868" s="153"/>
      <c r="H868" s="153"/>
      <c r="I868" s="127"/>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7"/>
      <c r="AF868" s="127"/>
      <c r="AG868" s="127"/>
    </row>
    <row r="869" spans="1:33" ht="14.25" customHeight="1" x14ac:dyDescent="0.25">
      <c r="A869" s="127"/>
      <c r="B869" s="127"/>
      <c r="C869" s="127"/>
      <c r="D869" s="127"/>
      <c r="E869" s="127"/>
      <c r="F869" s="127"/>
      <c r="G869" s="153"/>
      <c r="H869" s="153"/>
      <c r="I869" s="127"/>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7"/>
      <c r="AF869" s="127"/>
      <c r="AG869" s="127"/>
    </row>
    <row r="870" spans="1:33" ht="14.25" customHeight="1" x14ac:dyDescent="0.25">
      <c r="A870" s="127"/>
      <c r="B870" s="127"/>
      <c r="C870" s="127"/>
      <c r="D870" s="127"/>
      <c r="E870" s="127"/>
      <c r="F870" s="127"/>
      <c r="G870" s="153"/>
      <c r="H870" s="153"/>
      <c r="I870" s="127"/>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7"/>
      <c r="AF870" s="127"/>
      <c r="AG870" s="127"/>
    </row>
    <row r="871" spans="1:33" ht="14.25" customHeight="1" x14ac:dyDescent="0.25">
      <c r="A871" s="127"/>
      <c r="B871" s="127"/>
      <c r="C871" s="127"/>
      <c r="D871" s="127"/>
      <c r="E871" s="127"/>
      <c r="F871" s="127"/>
      <c r="G871" s="153"/>
      <c r="H871" s="153"/>
      <c r="I871" s="127"/>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7"/>
      <c r="AF871" s="127"/>
      <c r="AG871" s="127"/>
    </row>
    <row r="872" spans="1:33" ht="14.25" customHeight="1" x14ac:dyDescent="0.25">
      <c r="A872" s="127"/>
      <c r="B872" s="127"/>
      <c r="C872" s="127"/>
      <c r="D872" s="127"/>
      <c r="E872" s="127"/>
      <c r="F872" s="127"/>
      <c r="G872" s="153"/>
      <c r="H872" s="153"/>
      <c r="I872" s="127"/>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7"/>
      <c r="AF872" s="127"/>
      <c r="AG872" s="127"/>
    </row>
    <row r="873" spans="1:33" ht="14.25" customHeight="1" x14ac:dyDescent="0.25">
      <c r="A873" s="127"/>
      <c r="B873" s="127"/>
      <c r="C873" s="127"/>
      <c r="D873" s="127"/>
      <c r="E873" s="127"/>
      <c r="F873" s="127"/>
      <c r="G873" s="153"/>
      <c r="H873" s="153"/>
      <c r="I873" s="127"/>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7"/>
      <c r="AF873" s="127"/>
      <c r="AG873" s="127"/>
    </row>
    <row r="874" spans="1:33" ht="14.25" customHeight="1" x14ac:dyDescent="0.25">
      <c r="A874" s="127"/>
      <c r="B874" s="127"/>
      <c r="C874" s="127"/>
      <c r="D874" s="127"/>
      <c r="E874" s="127"/>
      <c r="F874" s="127"/>
      <c r="G874" s="153"/>
      <c r="H874" s="153"/>
      <c r="I874" s="127"/>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7"/>
      <c r="AF874" s="127"/>
      <c r="AG874" s="127"/>
    </row>
    <row r="875" spans="1:33" ht="14.25" customHeight="1" x14ac:dyDescent="0.25">
      <c r="A875" s="127"/>
      <c r="B875" s="127"/>
      <c r="C875" s="127"/>
      <c r="D875" s="127"/>
      <c r="E875" s="127"/>
      <c r="F875" s="127"/>
      <c r="G875" s="153"/>
      <c r="H875" s="153"/>
      <c r="I875" s="127"/>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7"/>
      <c r="AF875" s="127"/>
      <c r="AG875" s="127"/>
    </row>
    <row r="876" spans="1:33" ht="14.25" customHeight="1" x14ac:dyDescent="0.25">
      <c r="A876" s="127"/>
      <c r="B876" s="127"/>
      <c r="C876" s="127"/>
      <c r="D876" s="127"/>
      <c r="E876" s="127"/>
      <c r="F876" s="127"/>
      <c r="G876" s="153"/>
      <c r="H876" s="153"/>
      <c r="I876" s="127"/>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7"/>
      <c r="AF876" s="127"/>
      <c r="AG876" s="127"/>
    </row>
    <row r="877" spans="1:33" ht="14.25" customHeight="1" x14ac:dyDescent="0.25">
      <c r="A877" s="127"/>
      <c r="B877" s="127"/>
      <c r="C877" s="127"/>
      <c r="D877" s="127"/>
      <c r="E877" s="127"/>
      <c r="F877" s="127"/>
      <c r="G877" s="153"/>
      <c r="H877" s="153"/>
      <c r="I877" s="127"/>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7"/>
      <c r="AF877" s="127"/>
      <c r="AG877" s="127"/>
    </row>
    <row r="878" spans="1:33" ht="14.25" customHeight="1" x14ac:dyDescent="0.25">
      <c r="A878" s="127"/>
      <c r="B878" s="127"/>
      <c r="C878" s="127"/>
      <c r="D878" s="127"/>
      <c r="E878" s="127"/>
      <c r="F878" s="127"/>
      <c r="G878" s="153"/>
      <c r="H878" s="153"/>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7"/>
    </row>
    <row r="879" spans="1:33" ht="14.25" customHeight="1" x14ac:dyDescent="0.25">
      <c r="A879" s="127"/>
      <c r="B879" s="127"/>
      <c r="C879" s="127"/>
      <c r="D879" s="127"/>
      <c r="E879" s="127"/>
      <c r="F879" s="127"/>
      <c r="G879" s="153"/>
      <c r="H879" s="153"/>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7"/>
    </row>
    <row r="880" spans="1:33" ht="14.25" customHeight="1" x14ac:dyDescent="0.25">
      <c r="A880" s="127"/>
      <c r="B880" s="127"/>
      <c r="C880" s="127"/>
      <c r="D880" s="127"/>
      <c r="E880" s="127"/>
      <c r="F880" s="127"/>
      <c r="G880" s="153"/>
      <c r="H880" s="153"/>
      <c r="I880" s="127"/>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7"/>
      <c r="AF880" s="127"/>
      <c r="AG880" s="127"/>
    </row>
    <row r="881" spans="1:33" ht="14.25" customHeight="1" x14ac:dyDescent="0.25">
      <c r="A881" s="127"/>
      <c r="B881" s="127"/>
      <c r="C881" s="127"/>
      <c r="D881" s="127"/>
      <c r="E881" s="127"/>
      <c r="F881" s="127"/>
      <c r="G881" s="153"/>
      <c r="H881" s="153"/>
      <c r="I881" s="127"/>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7"/>
      <c r="AG881" s="127"/>
    </row>
    <row r="882" spans="1:33" ht="14.25" customHeight="1" x14ac:dyDescent="0.25">
      <c r="A882" s="127"/>
      <c r="B882" s="127"/>
      <c r="C882" s="127"/>
      <c r="D882" s="127"/>
      <c r="E882" s="127"/>
      <c r="F882" s="127"/>
      <c r="G882" s="153"/>
      <c r="H882" s="153"/>
      <c r="I882" s="127"/>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7"/>
      <c r="AF882" s="127"/>
      <c r="AG882" s="127"/>
    </row>
    <row r="883" spans="1:33" ht="14.25" customHeight="1" x14ac:dyDescent="0.25">
      <c r="A883" s="127"/>
      <c r="B883" s="127"/>
      <c r="C883" s="127"/>
      <c r="D883" s="127"/>
      <c r="E883" s="127"/>
      <c r="F883" s="127"/>
      <c r="G883" s="153"/>
      <c r="H883" s="153"/>
      <c r="I883" s="127"/>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7"/>
      <c r="AF883" s="127"/>
      <c r="AG883" s="127"/>
    </row>
    <row r="884" spans="1:33" ht="14.25" customHeight="1" x14ac:dyDescent="0.25">
      <c r="A884" s="127"/>
      <c r="B884" s="127"/>
      <c r="C884" s="127"/>
      <c r="D884" s="127"/>
      <c r="E884" s="127"/>
      <c r="F884" s="127"/>
      <c r="G884" s="153"/>
      <c r="H884" s="153"/>
      <c r="I884" s="127"/>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7"/>
      <c r="AF884" s="127"/>
      <c r="AG884" s="127"/>
    </row>
    <row r="885" spans="1:33" ht="14.25" customHeight="1" x14ac:dyDescent="0.25">
      <c r="A885" s="127"/>
      <c r="B885" s="127"/>
      <c r="C885" s="127"/>
      <c r="D885" s="127"/>
      <c r="E885" s="127"/>
      <c r="F885" s="127"/>
      <c r="G885" s="153"/>
      <c r="H885" s="153"/>
      <c r="I885" s="127"/>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7"/>
      <c r="AF885" s="127"/>
      <c r="AG885" s="127"/>
    </row>
    <row r="886" spans="1:33" ht="14.25" customHeight="1" x14ac:dyDescent="0.25">
      <c r="A886" s="127"/>
      <c r="B886" s="127"/>
      <c r="C886" s="127"/>
      <c r="D886" s="127"/>
      <c r="E886" s="127"/>
      <c r="F886" s="127"/>
      <c r="G886" s="153"/>
      <c r="H886" s="153"/>
      <c r="I886" s="127"/>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7"/>
      <c r="AF886" s="127"/>
      <c r="AG886" s="127"/>
    </row>
    <row r="887" spans="1:33" ht="14.25" customHeight="1" x14ac:dyDescent="0.25">
      <c r="A887" s="127"/>
      <c r="B887" s="127"/>
      <c r="C887" s="127"/>
      <c r="D887" s="127"/>
      <c r="E887" s="127"/>
      <c r="F887" s="127"/>
      <c r="G887" s="153"/>
      <c r="H887" s="153"/>
      <c r="I887" s="127"/>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7"/>
      <c r="AF887" s="127"/>
      <c r="AG887" s="127"/>
    </row>
    <row r="888" spans="1:33" ht="14.25" customHeight="1" x14ac:dyDescent="0.25">
      <c r="A888" s="127"/>
      <c r="B888" s="127"/>
      <c r="C888" s="127"/>
      <c r="D888" s="127"/>
      <c r="E888" s="127"/>
      <c r="F888" s="127"/>
      <c r="G888" s="153"/>
      <c r="H888" s="153"/>
      <c r="I888" s="127"/>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7"/>
      <c r="AF888" s="127"/>
      <c r="AG888" s="127"/>
    </row>
    <row r="889" spans="1:33" ht="14.25" customHeight="1" x14ac:dyDescent="0.25">
      <c r="A889" s="127"/>
      <c r="B889" s="127"/>
      <c r="C889" s="127"/>
      <c r="D889" s="127"/>
      <c r="E889" s="127"/>
      <c r="F889" s="127"/>
      <c r="G889" s="153"/>
      <c r="H889" s="153"/>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7"/>
      <c r="AG889" s="127"/>
    </row>
    <row r="890" spans="1:33" ht="14.25" customHeight="1" x14ac:dyDescent="0.25">
      <c r="A890" s="127"/>
      <c r="B890" s="127"/>
      <c r="C890" s="127"/>
      <c r="D890" s="127"/>
      <c r="E890" s="127"/>
      <c r="F890" s="127"/>
      <c r="G890" s="153"/>
      <c r="H890" s="153"/>
      <c r="I890" s="127"/>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7"/>
      <c r="AF890" s="127"/>
      <c r="AG890" s="127"/>
    </row>
    <row r="891" spans="1:33" ht="14.25" customHeight="1" x14ac:dyDescent="0.25">
      <c r="A891" s="127"/>
      <c r="B891" s="127"/>
      <c r="C891" s="127"/>
      <c r="D891" s="127"/>
      <c r="E891" s="127"/>
      <c r="F891" s="127"/>
      <c r="G891" s="153"/>
      <c r="H891" s="153"/>
      <c r="I891" s="127"/>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7"/>
      <c r="AF891" s="127"/>
      <c r="AG891" s="127"/>
    </row>
    <row r="892" spans="1:33" ht="14.25" customHeight="1" x14ac:dyDescent="0.25">
      <c r="A892" s="127"/>
      <c r="B892" s="127"/>
      <c r="C892" s="127"/>
      <c r="D892" s="127"/>
      <c r="E892" s="127"/>
      <c r="F892" s="127"/>
      <c r="G892" s="153"/>
      <c r="H892" s="153"/>
      <c r="I892" s="127"/>
      <c r="J892" s="127"/>
      <c r="K892" s="127"/>
      <c r="L892" s="127"/>
      <c r="M892" s="127"/>
      <c r="N892" s="127"/>
      <c r="O892" s="127"/>
      <c r="P892" s="127"/>
      <c r="Q892" s="127"/>
      <c r="R892" s="127"/>
      <c r="S892" s="127"/>
      <c r="T892" s="127"/>
      <c r="U892" s="127"/>
      <c r="V892" s="127"/>
      <c r="W892" s="127"/>
      <c r="X892" s="127"/>
      <c r="Y892" s="127"/>
      <c r="Z892" s="127"/>
      <c r="AA892" s="127"/>
      <c r="AB892" s="127"/>
      <c r="AC892" s="127"/>
      <c r="AD892" s="127"/>
      <c r="AE892" s="127"/>
      <c r="AF892" s="127"/>
      <c r="AG892" s="127"/>
    </row>
    <row r="893" spans="1:33" ht="14.25" customHeight="1" x14ac:dyDescent="0.25">
      <c r="A893" s="127"/>
      <c r="B893" s="127"/>
      <c r="C893" s="127"/>
      <c r="D893" s="127"/>
      <c r="E893" s="127"/>
      <c r="F893" s="127"/>
      <c r="G893" s="153"/>
      <c r="H893" s="153"/>
      <c r="I893" s="127"/>
      <c r="J893" s="127"/>
      <c r="K893" s="127"/>
      <c r="L893" s="127"/>
      <c r="M893" s="127"/>
      <c r="N893" s="127"/>
      <c r="O893" s="127"/>
      <c r="P893" s="127"/>
      <c r="Q893" s="127"/>
      <c r="R893" s="127"/>
      <c r="S893" s="127"/>
      <c r="T893" s="127"/>
      <c r="U893" s="127"/>
      <c r="V893" s="127"/>
      <c r="W893" s="127"/>
      <c r="X893" s="127"/>
      <c r="Y893" s="127"/>
      <c r="Z893" s="127"/>
      <c r="AA893" s="127"/>
      <c r="AB893" s="127"/>
      <c r="AC893" s="127"/>
      <c r="AD893" s="127"/>
      <c r="AE893" s="127"/>
      <c r="AF893" s="127"/>
      <c r="AG893" s="127"/>
    </row>
    <row r="894" spans="1:33" ht="14.25" customHeight="1" x14ac:dyDescent="0.25">
      <c r="A894" s="127"/>
      <c r="B894" s="127"/>
      <c r="C894" s="127"/>
      <c r="D894" s="127"/>
      <c r="E894" s="127"/>
      <c r="F894" s="127"/>
      <c r="G894" s="153"/>
      <c r="H894" s="153"/>
      <c r="I894" s="127"/>
      <c r="J894" s="127"/>
      <c r="K894" s="127"/>
      <c r="L894" s="127"/>
      <c r="M894" s="127"/>
      <c r="N894" s="127"/>
      <c r="O894" s="127"/>
      <c r="P894" s="127"/>
      <c r="Q894" s="127"/>
      <c r="R894" s="127"/>
      <c r="S894" s="127"/>
      <c r="T894" s="127"/>
      <c r="U894" s="127"/>
      <c r="V894" s="127"/>
      <c r="W894" s="127"/>
      <c r="X894" s="127"/>
      <c r="Y894" s="127"/>
      <c r="Z894" s="127"/>
      <c r="AA894" s="127"/>
      <c r="AB894" s="127"/>
      <c r="AC894" s="127"/>
      <c r="AD894" s="127"/>
      <c r="AE894" s="127"/>
      <c r="AF894" s="127"/>
      <c r="AG894" s="127"/>
    </row>
    <row r="895" spans="1:33" ht="14.25" customHeight="1" x14ac:dyDescent="0.25">
      <c r="A895" s="127"/>
      <c r="B895" s="127"/>
      <c r="C895" s="127"/>
      <c r="D895" s="127"/>
      <c r="E895" s="127"/>
      <c r="F895" s="127"/>
      <c r="G895" s="153"/>
      <c r="H895" s="153"/>
      <c r="I895" s="127"/>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7"/>
      <c r="AF895" s="127"/>
      <c r="AG895" s="127"/>
    </row>
    <row r="896" spans="1:33" ht="14.25" customHeight="1" x14ac:dyDescent="0.25">
      <c r="A896" s="127"/>
      <c r="B896" s="127"/>
      <c r="C896" s="127"/>
      <c r="D896" s="127"/>
      <c r="E896" s="127"/>
      <c r="F896" s="127"/>
      <c r="G896" s="153"/>
      <c r="H896" s="153"/>
      <c r="I896" s="127"/>
      <c r="J896" s="127"/>
      <c r="K896" s="127"/>
      <c r="L896" s="127"/>
      <c r="M896" s="127"/>
      <c r="N896" s="127"/>
      <c r="O896" s="127"/>
      <c r="P896" s="127"/>
      <c r="Q896" s="127"/>
      <c r="R896" s="127"/>
      <c r="S896" s="127"/>
      <c r="T896" s="127"/>
      <c r="U896" s="127"/>
      <c r="V896" s="127"/>
      <c r="W896" s="127"/>
      <c r="X896" s="127"/>
      <c r="Y896" s="127"/>
      <c r="Z896" s="127"/>
      <c r="AA896" s="127"/>
      <c r="AB896" s="127"/>
      <c r="AC896" s="127"/>
      <c r="AD896" s="127"/>
      <c r="AE896" s="127"/>
      <c r="AF896" s="127"/>
      <c r="AG896" s="127"/>
    </row>
    <row r="897" spans="1:33" ht="14.25" customHeight="1" x14ac:dyDescent="0.25">
      <c r="A897" s="127"/>
      <c r="B897" s="127"/>
      <c r="C897" s="127"/>
      <c r="D897" s="127"/>
      <c r="E897" s="127"/>
      <c r="F897" s="127"/>
      <c r="G897" s="153"/>
      <c r="H897" s="153"/>
      <c r="I897" s="127"/>
      <c r="J897" s="127"/>
      <c r="K897" s="127"/>
      <c r="L897" s="127"/>
      <c r="M897" s="127"/>
      <c r="N897" s="127"/>
      <c r="O897" s="127"/>
      <c r="P897" s="127"/>
      <c r="Q897" s="127"/>
      <c r="R897" s="127"/>
      <c r="S897" s="127"/>
      <c r="T897" s="127"/>
      <c r="U897" s="127"/>
      <c r="V897" s="127"/>
      <c r="W897" s="127"/>
      <c r="X897" s="127"/>
      <c r="Y897" s="127"/>
      <c r="Z897" s="127"/>
      <c r="AA897" s="127"/>
      <c r="AB897" s="127"/>
      <c r="AC897" s="127"/>
      <c r="AD897" s="127"/>
      <c r="AE897" s="127"/>
      <c r="AF897" s="127"/>
      <c r="AG897" s="127"/>
    </row>
    <row r="898" spans="1:33" ht="14.25" customHeight="1" x14ac:dyDescent="0.25">
      <c r="A898" s="127"/>
      <c r="B898" s="127"/>
      <c r="C898" s="127"/>
      <c r="D898" s="127"/>
      <c r="E898" s="127"/>
      <c r="F898" s="127"/>
      <c r="G898" s="153"/>
      <c r="H898" s="153"/>
      <c r="I898" s="127"/>
      <c r="J898" s="127"/>
      <c r="K898" s="127"/>
      <c r="L898" s="127"/>
      <c r="M898" s="127"/>
      <c r="N898" s="127"/>
      <c r="O898" s="127"/>
      <c r="P898" s="127"/>
      <c r="Q898" s="127"/>
      <c r="R898" s="127"/>
      <c r="S898" s="127"/>
      <c r="T898" s="127"/>
      <c r="U898" s="127"/>
      <c r="V898" s="127"/>
      <c r="W898" s="127"/>
      <c r="X898" s="127"/>
      <c r="Y898" s="127"/>
      <c r="Z898" s="127"/>
      <c r="AA898" s="127"/>
      <c r="AB898" s="127"/>
      <c r="AC898" s="127"/>
      <c r="AD898" s="127"/>
      <c r="AE898" s="127"/>
      <c r="AF898" s="127"/>
      <c r="AG898" s="127"/>
    </row>
    <row r="899" spans="1:33" ht="14.25" customHeight="1" x14ac:dyDescent="0.25">
      <c r="A899" s="127"/>
      <c r="B899" s="127"/>
      <c r="C899" s="127"/>
      <c r="D899" s="127"/>
      <c r="E899" s="127"/>
      <c r="F899" s="127"/>
      <c r="G899" s="153"/>
      <c r="H899" s="153"/>
      <c r="I899" s="127"/>
      <c r="J899" s="127"/>
      <c r="K899" s="127"/>
      <c r="L899" s="127"/>
      <c r="M899" s="127"/>
      <c r="N899" s="127"/>
      <c r="O899" s="127"/>
      <c r="P899" s="127"/>
      <c r="Q899" s="127"/>
      <c r="R899" s="127"/>
      <c r="S899" s="127"/>
      <c r="T899" s="127"/>
      <c r="U899" s="127"/>
      <c r="V899" s="127"/>
      <c r="W899" s="127"/>
      <c r="X899" s="127"/>
      <c r="Y899" s="127"/>
      <c r="Z899" s="127"/>
      <c r="AA899" s="127"/>
      <c r="AB899" s="127"/>
      <c r="AC899" s="127"/>
      <c r="AD899" s="127"/>
      <c r="AE899" s="127"/>
      <c r="AF899" s="127"/>
      <c r="AG899" s="127"/>
    </row>
    <row r="900" spans="1:33" ht="14.25" customHeight="1" x14ac:dyDescent="0.25">
      <c r="A900" s="127"/>
      <c r="B900" s="127"/>
      <c r="C900" s="127"/>
      <c r="D900" s="127"/>
      <c r="E900" s="127"/>
      <c r="F900" s="127"/>
      <c r="G900" s="153"/>
      <c r="H900" s="153"/>
      <c r="I900" s="127"/>
      <c r="J900" s="127"/>
      <c r="K900" s="127"/>
      <c r="L900" s="127"/>
      <c r="M900" s="127"/>
      <c r="N900" s="127"/>
      <c r="O900" s="127"/>
      <c r="P900" s="127"/>
      <c r="Q900" s="127"/>
      <c r="R900" s="127"/>
      <c r="S900" s="127"/>
      <c r="T900" s="127"/>
      <c r="U900" s="127"/>
      <c r="V900" s="127"/>
      <c r="W900" s="127"/>
      <c r="X900" s="127"/>
      <c r="Y900" s="127"/>
      <c r="Z900" s="127"/>
      <c r="AA900" s="127"/>
      <c r="AB900" s="127"/>
      <c r="AC900" s="127"/>
      <c r="AD900" s="127"/>
      <c r="AE900" s="127"/>
      <c r="AF900" s="127"/>
      <c r="AG900" s="127"/>
    </row>
    <row r="901" spans="1:33" ht="14.25" customHeight="1" x14ac:dyDescent="0.25">
      <c r="A901" s="127"/>
      <c r="B901" s="127"/>
      <c r="C901" s="127"/>
      <c r="D901" s="127"/>
      <c r="E901" s="127"/>
      <c r="F901" s="127"/>
      <c r="G901" s="153"/>
      <c r="H901" s="153"/>
      <c r="I901" s="127"/>
      <c r="J901" s="127"/>
      <c r="K901" s="127"/>
      <c r="L901" s="127"/>
      <c r="M901" s="127"/>
      <c r="N901" s="127"/>
      <c r="O901" s="127"/>
      <c r="P901" s="127"/>
      <c r="Q901" s="127"/>
      <c r="R901" s="127"/>
      <c r="S901" s="127"/>
      <c r="T901" s="127"/>
      <c r="U901" s="127"/>
      <c r="V901" s="127"/>
      <c r="W901" s="127"/>
      <c r="X901" s="127"/>
      <c r="Y901" s="127"/>
      <c r="Z901" s="127"/>
      <c r="AA901" s="127"/>
      <c r="AB901" s="127"/>
      <c r="AC901" s="127"/>
      <c r="AD901" s="127"/>
      <c r="AE901" s="127"/>
      <c r="AF901" s="127"/>
      <c r="AG901" s="127"/>
    </row>
    <row r="902" spans="1:33" ht="14.25" customHeight="1" x14ac:dyDescent="0.25">
      <c r="A902" s="127"/>
      <c r="B902" s="127"/>
      <c r="C902" s="127"/>
      <c r="D902" s="127"/>
      <c r="E902" s="127"/>
      <c r="F902" s="127"/>
      <c r="G902" s="153"/>
      <c r="H902" s="153"/>
      <c r="I902" s="127"/>
      <c r="J902" s="127"/>
      <c r="K902" s="127"/>
      <c r="L902" s="127"/>
      <c r="M902" s="127"/>
      <c r="N902" s="127"/>
      <c r="O902" s="127"/>
      <c r="P902" s="127"/>
      <c r="Q902" s="127"/>
      <c r="R902" s="127"/>
      <c r="S902" s="127"/>
      <c r="T902" s="127"/>
      <c r="U902" s="127"/>
      <c r="V902" s="127"/>
      <c r="W902" s="127"/>
      <c r="X902" s="127"/>
      <c r="Y902" s="127"/>
      <c r="Z902" s="127"/>
      <c r="AA902" s="127"/>
      <c r="AB902" s="127"/>
      <c r="AC902" s="127"/>
      <c r="AD902" s="127"/>
      <c r="AE902" s="127"/>
      <c r="AF902" s="127"/>
      <c r="AG902" s="127"/>
    </row>
    <row r="903" spans="1:33" ht="14.25" customHeight="1" x14ac:dyDescent="0.25">
      <c r="A903" s="127"/>
      <c r="B903" s="127"/>
      <c r="C903" s="127"/>
      <c r="D903" s="127"/>
      <c r="E903" s="127"/>
      <c r="F903" s="127"/>
      <c r="G903" s="153"/>
      <c r="H903" s="153"/>
      <c r="I903" s="127"/>
      <c r="J903" s="127"/>
      <c r="K903" s="127"/>
      <c r="L903" s="127"/>
      <c r="M903" s="127"/>
      <c r="N903" s="127"/>
      <c r="O903" s="127"/>
      <c r="P903" s="127"/>
      <c r="Q903" s="127"/>
      <c r="R903" s="127"/>
      <c r="S903" s="127"/>
      <c r="T903" s="127"/>
      <c r="U903" s="127"/>
      <c r="V903" s="127"/>
      <c r="W903" s="127"/>
      <c r="X903" s="127"/>
      <c r="Y903" s="127"/>
      <c r="Z903" s="127"/>
      <c r="AA903" s="127"/>
      <c r="AB903" s="127"/>
      <c r="AC903" s="127"/>
      <c r="AD903" s="127"/>
      <c r="AE903" s="127"/>
      <c r="AF903" s="127"/>
      <c r="AG903" s="127"/>
    </row>
    <row r="904" spans="1:33" ht="14.25" customHeight="1" x14ac:dyDescent="0.25">
      <c r="A904" s="127"/>
      <c r="B904" s="127"/>
      <c r="C904" s="127"/>
      <c r="D904" s="127"/>
      <c r="E904" s="127"/>
      <c r="F904" s="127"/>
      <c r="G904" s="153"/>
      <c r="H904" s="153"/>
      <c r="I904" s="127"/>
      <c r="J904" s="127"/>
      <c r="K904" s="127"/>
      <c r="L904" s="127"/>
      <c r="M904" s="127"/>
      <c r="N904" s="127"/>
      <c r="O904" s="127"/>
      <c r="P904" s="127"/>
      <c r="Q904" s="127"/>
      <c r="R904" s="127"/>
      <c r="S904" s="127"/>
      <c r="T904" s="127"/>
      <c r="U904" s="127"/>
      <c r="V904" s="127"/>
      <c r="W904" s="127"/>
      <c r="X904" s="127"/>
      <c r="Y904" s="127"/>
      <c r="Z904" s="127"/>
      <c r="AA904" s="127"/>
      <c r="AB904" s="127"/>
      <c r="AC904" s="127"/>
      <c r="AD904" s="127"/>
      <c r="AE904" s="127"/>
      <c r="AF904" s="127"/>
      <c r="AG904" s="127"/>
    </row>
    <row r="905" spans="1:33" ht="14.25" customHeight="1" x14ac:dyDescent="0.25">
      <c r="A905" s="127"/>
      <c r="B905" s="127"/>
      <c r="C905" s="127"/>
      <c r="D905" s="127"/>
      <c r="E905" s="127"/>
      <c r="F905" s="127"/>
      <c r="G905" s="153"/>
      <c r="H905" s="153"/>
      <c r="I905" s="127"/>
      <c r="J905" s="127"/>
      <c r="K905" s="127"/>
      <c r="L905" s="127"/>
      <c r="M905" s="127"/>
      <c r="N905" s="127"/>
      <c r="O905" s="127"/>
      <c r="P905" s="127"/>
      <c r="Q905" s="127"/>
      <c r="R905" s="127"/>
      <c r="S905" s="127"/>
      <c r="T905" s="127"/>
      <c r="U905" s="127"/>
      <c r="V905" s="127"/>
      <c r="W905" s="127"/>
      <c r="X905" s="127"/>
      <c r="Y905" s="127"/>
      <c r="Z905" s="127"/>
      <c r="AA905" s="127"/>
      <c r="AB905" s="127"/>
      <c r="AC905" s="127"/>
      <c r="AD905" s="127"/>
      <c r="AE905" s="127"/>
      <c r="AF905" s="127"/>
      <c r="AG905" s="127"/>
    </row>
    <row r="906" spans="1:33" ht="14.25" customHeight="1" x14ac:dyDescent="0.25">
      <c r="A906" s="127"/>
      <c r="B906" s="127"/>
      <c r="C906" s="127"/>
      <c r="D906" s="127"/>
      <c r="E906" s="127"/>
      <c r="F906" s="127"/>
      <c r="G906" s="153"/>
      <c r="H906" s="153"/>
      <c r="I906" s="127"/>
      <c r="J906" s="127"/>
      <c r="K906" s="127"/>
      <c r="L906" s="127"/>
      <c r="M906" s="127"/>
      <c r="N906" s="127"/>
      <c r="O906" s="127"/>
      <c r="P906" s="127"/>
      <c r="Q906" s="127"/>
      <c r="R906" s="127"/>
      <c r="S906" s="127"/>
      <c r="T906" s="127"/>
      <c r="U906" s="127"/>
      <c r="V906" s="127"/>
      <c r="W906" s="127"/>
      <c r="X906" s="127"/>
      <c r="Y906" s="127"/>
      <c r="Z906" s="127"/>
      <c r="AA906" s="127"/>
      <c r="AB906" s="127"/>
      <c r="AC906" s="127"/>
      <c r="AD906" s="127"/>
      <c r="AE906" s="127"/>
      <c r="AF906" s="127"/>
      <c r="AG906" s="127"/>
    </row>
    <row r="907" spans="1:33" ht="14.25" customHeight="1" x14ac:dyDescent="0.25">
      <c r="A907" s="127"/>
      <c r="B907" s="127"/>
      <c r="C907" s="127"/>
      <c r="D907" s="127"/>
      <c r="E907" s="127"/>
      <c r="F907" s="127"/>
      <c r="G907" s="153"/>
      <c r="H907" s="153"/>
      <c r="I907" s="127"/>
      <c r="J907" s="127"/>
      <c r="K907" s="127"/>
      <c r="L907" s="127"/>
      <c r="M907" s="127"/>
      <c r="N907" s="127"/>
      <c r="O907" s="127"/>
      <c r="P907" s="127"/>
      <c r="Q907" s="127"/>
      <c r="R907" s="127"/>
      <c r="S907" s="127"/>
      <c r="T907" s="127"/>
      <c r="U907" s="127"/>
      <c r="V907" s="127"/>
      <c r="W907" s="127"/>
      <c r="X907" s="127"/>
      <c r="Y907" s="127"/>
      <c r="Z907" s="127"/>
      <c r="AA907" s="127"/>
      <c r="AB907" s="127"/>
      <c r="AC907" s="127"/>
      <c r="AD907" s="127"/>
      <c r="AE907" s="127"/>
      <c r="AF907" s="127"/>
      <c r="AG907" s="127"/>
    </row>
    <row r="908" spans="1:33" ht="14.25" customHeight="1" x14ac:dyDescent="0.25">
      <c r="A908" s="127"/>
      <c r="B908" s="127"/>
      <c r="C908" s="127"/>
      <c r="D908" s="127"/>
      <c r="E908" s="127"/>
      <c r="F908" s="127"/>
      <c r="G908" s="153"/>
      <c r="H908" s="153"/>
      <c r="I908" s="127"/>
      <c r="J908" s="127"/>
      <c r="K908" s="127"/>
      <c r="L908" s="127"/>
      <c r="M908" s="127"/>
      <c r="N908" s="127"/>
      <c r="O908" s="127"/>
      <c r="P908" s="127"/>
      <c r="Q908" s="127"/>
      <c r="R908" s="127"/>
      <c r="S908" s="127"/>
      <c r="T908" s="127"/>
      <c r="U908" s="127"/>
      <c r="V908" s="127"/>
      <c r="W908" s="127"/>
      <c r="X908" s="127"/>
      <c r="Y908" s="127"/>
      <c r="Z908" s="127"/>
      <c r="AA908" s="127"/>
      <c r="AB908" s="127"/>
      <c r="AC908" s="127"/>
      <c r="AD908" s="127"/>
      <c r="AE908" s="127"/>
      <c r="AF908" s="127"/>
      <c r="AG908" s="127"/>
    </row>
    <row r="909" spans="1:33" ht="14.25" customHeight="1" x14ac:dyDescent="0.25">
      <c r="A909" s="127"/>
      <c r="B909" s="127"/>
      <c r="C909" s="127"/>
      <c r="D909" s="127"/>
      <c r="E909" s="127"/>
      <c r="F909" s="127"/>
      <c r="G909" s="153"/>
      <c r="H909" s="153"/>
      <c r="I909" s="127"/>
      <c r="J909" s="127"/>
      <c r="K909" s="127"/>
      <c r="L909" s="127"/>
      <c r="M909" s="127"/>
      <c r="N909" s="127"/>
      <c r="O909" s="127"/>
      <c r="P909" s="127"/>
      <c r="Q909" s="127"/>
      <c r="R909" s="127"/>
      <c r="S909" s="127"/>
      <c r="T909" s="127"/>
      <c r="U909" s="127"/>
      <c r="V909" s="127"/>
      <c r="W909" s="127"/>
      <c r="X909" s="127"/>
      <c r="Y909" s="127"/>
      <c r="Z909" s="127"/>
      <c r="AA909" s="127"/>
      <c r="AB909" s="127"/>
      <c r="AC909" s="127"/>
      <c r="AD909" s="127"/>
      <c r="AE909" s="127"/>
      <c r="AF909" s="127"/>
      <c r="AG909" s="127"/>
    </row>
    <row r="910" spans="1:33" ht="14.25" customHeight="1" x14ac:dyDescent="0.25">
      <c r="A910" s="127"/>
      <c r="B910" s="127"/>
      <c r="C910" s="127"/>
      <c r="D910" s="127"/>
      <c r="E910" s="127"/>
      <c r="F910" s="127"/>
      <c r="G910" s="153"/>
      <c r="H910" s="153"/>
      <c r="I910" s="127"/>
      <c r="J910" s="127"/>
      <c r="K910" s="127"/>
      <c r="L910" s="127"/>
      <c r="M910" s="127"/>
      <c r="N910" s="127"/>
      <c r="O910" s="127"/>
      <c r="P910" s="127"/>
      <c r="Q910" s="127"/>
      <c r="R910" s="127"/>
      <c r="S910" s="127"/>
      <c r="T910" s="127"/>
      <c r="U910" s="127"/>
      <c r="V910" s="127"/>
      <c r="W910" s="127"/>
      <c r="X910" s="127"/>
      <c r="Y910" s="127"/>
      <c r="Z910" s="127"/>
      <c r="AA910" s="127"/>
      <c r="AB910" s="127"/>
      <c r="AC910" s="127"/>
      <c r="AD910" s="127"/>
      <c r="AE910" s="127"/>
      <c r="AF910" s="127"/>
      <c r="AG910" s="127"/>
    </row>
    <row r="911" spans="1:33" ht="14.25" customHeight="1" x14ac:dyDescent="0.25">
      <c r="A911" s="127"/>
      <c r="B911" s="127"/>
      <c r="C911" s="127"/>
      <c r="D911" s="127"/>
      <c r="E911" s="127"/>
      <c r="F911" s="127"/>
      <c r="G911" s="153"/>
      <c r="H911" s="153"/>
      <c r="I911" s="127"/>
      <c r="J911" s="127"/>
      <c r="K911" s="127"/>
      <c r="L911" s="127"/>
      <c r="M911" s="127"/>
      <c r="N911" s="127"/>
      <c r="O911" s="127"/>
      <c r="P911" s="127"/>
      <c r="Q911" s="127"/>
      <c r="R911" s="127"/>
      <c r="S911" s="127"/>
      <c r="T911" s="127"/>
      <c r="U911" s="127"/>
      <c r="V911" s="127"/>
      <c r="W911" s="127"/>
      <c r="X911" s="127"/>
      <c r="Y911" s="127"/>
      <c r="Z911" s="127"/>
      <c r="AA911" s="127"/>
      <c r="AB911" s="127"/>
      <c r="AC911" s="127"/>
      <c r="AD911" s="127"/>
      <c r="AE911" s="127"/>
      <c r="AF911" s="127"/>
      <c r="AG911" s="127"/>
    </row>
    <row r="912" spans="1:33" ht="14.25" customHeight="1" x14ac:dyDescent="0.25">
      <c r="A912" s="127"/>
      <c r="B912" s="127"/>
      <c r="C912" s="127"/>
      <c r="D912" s="127"/>
      <c r="E912" s="127"/>
      <c r="F912" s="127"/>
      <c r="G912" s="153"/>
      <c r="H912" s="153"/>
      <c r="I912" s="127"/>
      <c r="J912" s="127"/>
      <c r="K912" s="127"/>
      <c r="L912" s="127"/>
      <c r="M912" s="127"/>
      <c r="N912" s="127"/>
      <c r="O912" s="127"/>
      <c r="P912" s="127"/>
      <c r="Q912" s="127"/>
      <c r="R912" s="127"/>
      <c r="S912" s="127"/>
      <c r="T912" s="127"/>
      <c r="U912" s="127"/>
      <c r="V912" s="127"/>
      <c r="W912" s="127"/>
      <c r="X912" s="127"/>
      <c r="Y912" s="127"/>
      <c r="Z912" s="127"/>
      <c r="AA912" s="127"/>
      <c r="AB912" s="127"/>
      <c r="AC912" s="127"/>
      <c r="AD912" s="127"/>
      <c r="AE912" s="127"/>
      <c r="AF912" s="127"/>
      <c r="AG912" s="127"/>
    </row>
    <row r="913" spans="1:33" ht="14.25" customHeight="1" x14ac:dyDescent="0.25">
      <c r="A913" s="127"/>
      <c r="B913" s="127"/>
      <c r="C913" s="127"/>
      <c r="D913" s="127"/>
      <c r="E913" s="127"/>
      <c r="F913" s="127"/>
      <c r="G913" s="153"/>
      <c r="H913" s="153"/>
      <c r="I913" s="127"/>
      <c r="J913" s="127"/>
      <c r="K913" s="127"/>
      <c r="L913" s="127"/>
      <c r="M913" s="127"/>
      <c r="N913" s="127"/>
      <c r="O913" s="127"/>
      <c r="P913" s="127"/>
      <c r="Q913" s="127"/>
      <c r="R913" s="127"/>
      <c r="S913" s="127"/>
      <c r="T913" s="127"/>
      <c r="U913" s="127"/>
      <c r="V913" s="127"/>
      <c r="W913" s="127"/>
      <c r="X913" s="127"/>
      <c r="Y913" s="127"/>
      <c r="Z913" s="127"/>
      <c r="AA913" s="127"/>
      <c r="AB913" s="127"/>
      <c r="AC913" s="127"/>
      <c r="AD913" s="127"/>
      <c r="AE913" s="127"/>
      <c r="AF913" s="127"/>
      <c r="AG913" s="127"/>
    </row>
    <row r="914" spans="1:33" ht="14.25" customHeight="1" x14ac:dyDescent="0.25">
      <c r="A914" s="127"/>
      <c r="B914" s="127"/>
      <c r="C914" s="127"/>
      <c r="D914" s="127"/>
      <c r="E914" s="127"/>
      <c r="F914" s="127"/>
      <c r="G914" s="153"/>
      <c r="H914" s="153"/>
      <c r="I914" s="127"/>
      <c r="J914" s="127"/>
      <c r="K914" s="127"/>
      <c r="L914" s="127"/>
      <c r="M914" s="127"/>
      <c r="N914" s="127"/>
      <c r="O914" s="127"/>
      <c r="P914" s="127"/>
      <c r="Q914" s="127"/>
      <c r="R914" s="127"/>
      <c r="S914" s="127"/>
      <c r="T914" s="127"/>
      <c r="U914" s="127"/>
      <c r="V914" s="127"/>
      <c r="W914" s="127"/>
      <c r="X914" s="127"/>
      <c r="Y914" s="127"/>
      <c r="Z914" s="127"/>
      <c r="AA914" s="127"/>
      <c r="AB914" s="127"/>
      <c r="AC914" s="127"/>
      <c r="AD914" s="127"/>
      <c r="AE914" s="127"/>
      <c r="AF914" s="127"/>
      <c r="AG914" s="127"/>
    </row>
    <row r="915" spans="1:33" ht="14.25" customHeight="1" x14ac:dyDescent="0.25">
      <c r="A915" s="127"/>
      <c r="B915" s="127"/>
      <c r="C915" s="127"/>
      <c r="D915" s="127"/>
      <c r="E915" s="127"/>
      <c r="F915" s="127"/>
      <c r="G915" s="153"/>
      <c r="H915" s="153"/>
      <c r="I915" s="127"/>
      <c r="J915" s="127"/>
      <c r="K915" s="127"/>
      <c r="L915" s="127"/>
      <c r="M915" s="127"/>
      <c r="N915" s="127"/>
      <c r="O915" s="127"/>
      <c r="P915" s="127"/>
      <c r="Q915" s="127"/>
      <c r="R915" s="127"/>
      <c r="S915" s="127"/>
      <c r="T915" s="127"/>
      <c r="U915" s="127"/>
      <c r="V915" s="127"/>
      <c r="W915" s="127"/>
      <c r="X915" s="127"/>
      <c r="Y915" s="127"/>
      <c r="Z915" s="127"/>
      <c r="AA915" s="127"/>
      <c r="AB915" s="127"/>
      <c r="AC915" s="127"/>
      <c r="AD915" s="127"/>
      <c r="AE915" s="127"/>
      <c r="AF915" s="127"/>
      <c r="AG915" s="127"/>
    </row>
    <row r="916" spans="1:33" ht="14.25" customHeight="1" x14ac:dyDescent="0.25">
      <c r="A916" s="127"/>
      <c r="B916" s="127"/>
      <c r="C916" s="127"/>
      <c r="D916" s="127"/>
      <c r="E916" s="127"/>
      <c r="F916" s="127"/>
      <c r="G916" s="153"/>
      <c r="H916" s="153"/>
      <c r="I916" s="127"/>
      <c r="J916" s="127"/>
      <c r="K916" s="127"/>
      <c r="L916" s="127"/>
      <c r="M916" s="127"/>
      <c r="N916" s="127"/>
      <c r="O916" s="127"/>
      <c r="P916" s="127"/>
      <c r="Q916" s="127"/>
      <c r="R916" s="127"/>
      <c r="S916" s="127"/>
      <c r="T916" s="127"/>
      <c r="U916" s="127"/>
      <c r="V916" s="127"/>
      <c r="W916" s="127"/>
      <c r="X916" s="127"/>
      <c r="Y916" s="127"/>
      <c r="Z916" s="127"/>
      <c r="AA916" s="127"/>
      <c r="AB916" s="127"/>
      <c r="AC916" s="127"/>
      <c r="AD916" s="127"/>
      <c r="AE916" s="127"/>
      <c r="AF916" s="127"/>
      <c r="AG916" s="127"/>
    </row>
    <row r="917" spans="1:33" ht="14.25" customHeight="1" x14ac:dyDescent="0.25">
      <c r="A917" s="127"/>
      <c r="B917" s="127"/>
      <c r="C917" s="127"/>
      <c r="D917" s="127"/>
      <c r="E917" s="127"/>
      <c r="F917" s="127"/>
      <c r="G917" s="153"/>
      <c r="H917" s="153"/>
      <c r="I917" s="127"/>
      <c r="J917" s="127"/>
      <c r="K917" s="127"/>
      <c r="L917" s="127"/>
      <c r="M917" s="127"/>
      <c r="N917" s="127"/>
      <c r="O917" s="127"/>
      <c r="P917" s="127"/>
      <c r="Q917" s="127"/>
      <c r="R917" s="127"/>
      <c r="S917" s="127"/>
      <c r="T917" s="127"/>
      <c r="U917" s="127"/>
      <c r="V917" s="127"/>
      <c r="W917" s="127"/>
      <c r="X917" s="127"/>
      <c r="Y917" s="127"/>
      <c r="Z917" s="127"/>
      <c r="AA917" s="127"/>
      <c r="AB917" s="127"/>
      <c r="AC917" s="127"/>
      <c r="AD917" s="127"/>
      <c r="AE917" s="127"/>
      <c r="AF917" s="127"/>
      <c r="AG917" s="127"/>
    </row>
    <row r="918" spans="1:33" ht="14.25" customHeight="1" x14ac:dyDescent="0.25">
      <c r="A918" s="127"/>
      <c r="B918" s="127"/>
      <c r="C918" s="127"/>
      <c r="D918" s="127"/>
      <c r="E918" s="127"/>
      <c r="F918" s="127"/>
      <c r="G918" s="153"/>
      <c r="H918" s="153"/>
      <c r="I918" s="127"/>
      <c r="J918" s="127"/>
      <c r="K918" s="127"/>
      <c r="L918" s="127"/>
      <c r="M918" s="127"/>
      <c r="N918" s="127"/>
      <c r="O918" s="127"/>
      <c r="P918" s="127"/>
      <c r="Q918" s="127"/>
      <c r="R918" s="127"/>
      <c r="S918" s="127"/>
      <c r="T918" s="127"/>
      <c r="U918" s="127"/>
      <c r="V918" s="127"/>
      <c r="W918" s="127"/>
      <c r="X918" s="127"/>
      <c r="Y918" s="127"/>
      <c r="Z918" s="127"/>
      <c r="AA918" s="127"/>
      <c r="AB918" s="127"/>
      <c r="AC918" s="127"/>
      <c r="AD918" s="127"/>
      <c r="AE918" s="127"/>
      <c r="AF918" s="127"/>
      <c r="AG918" s="127"/>
    </row>
    <row r="919" spans="1:33" ht="14.25" customHeight="1" x14ac:dyDescent="0.25">
      <c r="A919" s="127"/>
      <c r="B919" s="127"/>
      <c r="C919" s="127"/>
      <c r="D919" s="127"/>
      <c r="E919" s="127"/>
      <c r="F919" s="127"/>
      <c r="G919" s="153"/>
      <c r="H919" s="153"/>
      <c r="I919" s="127"/>
      <c r="J919" s="127"/>
      <c r="K919" s="127"/>
      <c r="L919" s="127"/>
      <c r="M919" s="127"/>
      <c r="N919" s="127"/>
      <c r="O919" s="127"/>
      <c r="P919" s="127"/>
      <c r="Q919" s="127"/>
      <c r="R919" s="127"/>
      <c r="S919" s="127"/>
      <c r="T919" s="127"/>
      <c r="U919" s="127"/>
      <c r="V919" s="127"/>
      <c r="W919" s="127"/>
      <c r="X919" s="127"/>
      <c r="Y919" s="127"/>
      <c r="Z919" s="127"/>
      <c r="AA919" s="127"/>
      <c r="AB919" s="127"/>
      <c r="AC919" s="127"/>
      <c r="AD919" s="127"/>
      <c r="AE919" s="127"/>
      <c r="AF919" s="127"/>
      <c r="AG919" s="127"/>
    </row>
    <row r="920" spans="1:33" ht="14.25" customHeight="1" x14ac:dyDescent="0.25">
      <c r="A920" s="127"/>
      <c r="B920" s="127"/>
      <c r="C920" s="127"/>
      <c r="D920" s="127"/>
      <c r="E920" s="127"/>
      <c r="F920" s="127"/>
      <c r="G920" s="153"/>
      <c r="H920" s="153"/>
      <c r="I920" s="127"/>
      <c r="J920" s="127"/>
      <c r="K920" s="127"/>
      <c r="L920" s="127"/>
      <c r="M920" s="127"/>
      <c r="N920" s="127"/>
      <c r="O920" s="127"/>
      <c r="P920" s="127"/>
      <c r="Q920" s="127"/>
      <c r="R920" s="127"/>
      <c r="S920" s="127"/>
      <c r="T920" s="127"/>
      <c r="U920" s="127"/>
      <c r="V920" s="127"/>
      <c r="W920" s="127"/>
      <c r="X920" s="127"/>
      <c r="Y920" s="127"/>
      <c r="Z920" s="127"/>
      <c r="AA920" s="127"/>
      <c r="AB920" s="127"/>
      <c r="AC920" s="127"/>
      <c r="AD920" s="127"/>
      <c r="AE920" s="127"/>
      <c r="AF920" s="127"/>
      <c r="AG920" s="127"/>
    </row>
    <row r="921" spans="1:33" ht="14.25" customHeight="1" x14ac:dyDescent="0.25">
      <c r="A921" s="127"/>
      <c r="B921" s="127"/>
      <c r="C921" s="127"/>
      <c r="D921" s="127"/>
      <c r="E921" s="127"/>
      <c r="F921" s="127"/>
      <c r="G921" s="153"/>
      <c r="H921" s="153"/>
      <c r="I921" s="127"/>
      <c r="J921" s="127"/>
      <c r="K921" s="127"/>
      <c r="L921" s="127"/>
      <c r="M921" s="127"/>
      <c r="N921" s="127"/>
      <c r="O921" s="127"/>
      <c r="P921" s="127"/>
      <c r="Q921" s="127"/>
      <c r="R921" s="127"/>
      <c r="S921" s="127"/>
      <c r="T921" s="127"/>
      <c r="U921" s="127"/>
      <c r="V921" s="127"/>
      <c r="W921" s="127"/>
      <c r="X921" s="127"/>
      <c r="Y921" s="127"/>
      <c r="Z921" s="127"/>
      <c r="AA921" s="127"/>
      <c r="AB921" s="127"/>
      <c r="AC921" s="127"/>
      <c r="AD921" s="127"/>
      <c r="AE921" s="127"/>
      <c r="AF921" s="127"/>
      <c r="AG921" s="127"/>
    </row>
    <row r="922" spans="1:33" ht="14.25" customHeight="1" x14ac:dyDescent="0.25">
      <c r="A922" s="127"/>
      <c r="B922" s="127"/>
      <c r="C922" s="127"/>
      <c r="D922" s="127"/>
      <c r="E922" s="127"/>
      <c r="F922" s="127"/>
      <c r="G922" s="153"/>
      <c r="H922" s="153"/>
      <c r="I922" s="127"/>
      <c r="J922" s="127"/>
      <c r="K922" s="127"/>
      <c r="L922" s="127"/>
      <c r="M922" s="127"/>
      <c r="N922" s="127"/>
      <c r="O922" s="127"/>
      <c r="P922" s="127"/>
      <c r="Q922" s="127"/>
      <c r="R922" s="127"/>
      <c r="S922" s="127"/>
      <c r="T922" s="127"/>
      <c r="U922" s="127"/>
      <c r="V922" s="127"/>
      <c r="W922" s="127"/>
      <c r="X922" s="127"/>
      <c r="Y922" s="127"/>
      <c r="Z922" s="127"/>
      <c r="AA922" s="127"/>
      <c r="AB922" s="127"/>
      <c r="AC922" s="127"/>
      <c r="AD922" s="127"/>
      <c r="AE922" s="127"/>
      <c r="AF922" s="127"/>
      <c r="AG922" s="127"/>
    </row>
    <row r="923" spans="1:33" ht="14.25" customHeight="1" x14ac:dyDescent="0.25">
      <c r="A923" s="127"/>
      <c r="B923" s="127"/>
      <c r="C923" s="127"/>
      <c r="D923" s="127"/>
      <c r="E923" s="127"/>
      <c r="F923" s="127"/>
      <c r="G923" s="153"/>
      <c r="H923" s="153"/>
      <c r="I923" s="127"/>
      <c r="J923" s="127"/>
      <c r="K923" s="127"/>
      <c r="L923" s="127"/>
      <c r="M923" s="127"/>
      <c r="N923" s="127"/>
      <c r="O923" s="127"/>
      <c r="P923" s="127"/>
      <c r="Q923" s="127"/>
      <c r="R923" s="127"/>
      <c r="S923" s="127"/>
      <c r="T923" s="127"/>
      <c r="U923" s="127"/>
      <c r="V923" s="127"/>
      <c r="W923" s="127"/>
      <c r="X923" s="127"/>
      <c r="Y923" s="127"/>
      <c r="Z923" s="127"/>
      <c r="AA923" s="127"/>
      <c r="AB923" s="127"/>
      <c r="AC923" s="127"/>
      <c r="AD923" s="127"/>
      <c r="AE923" s="127"/>
      <c r="AF923" s="127"/>
      <c r="AG923" s="127"/>
    </row>
    <row r="924" spans="1:33" ht="14.25" customHeight="1" x14ac:dyDescent="0.25">
      <c r="A924" s="127"/>
      <c r="B924" s="127"/>
      <c r="C924" s="127"/>
      <c r="D924" s="127"/>
      <c r="E924" s="127"/>
      <c r="F924" s="127"/>
      <c r="G924" s="153"/>
      <c r="H924" s="153"/>
      <c r="I924" s="127"/>
      <c r="J924" s="127"/>
      <c r="K924" s="127"/>
      <c r="L924" s="127"/>
      <c r="M924" s="127"/>
      <c r="N924" s="127"/>
      <c r="O924" s="127"/>
      <c r="P924" s="127"/>
      <c r="Q924" s="127"/>
      <c r="R924" s="127"/>
      <c r="S924" s="127"/>
      <c r="T924" s="127"/>
      <c r="U924" s="127"/>
      <c r="V924" s="127"/>
      <c r="W924" s="127"/>
      <c r="X924" s="127"/>
      <c r="Y924" s="127"/>
      <c r="Z924" s="127"/>
      <c r="AA924" s="127"/>
      <c r="AB924" s="127"/>
      <c r="AC924" s="127"/>
      <c r="AD924" s="127"/>
      <c r="AE924" s="127"/>
      <c r="AF924" s="127"/>
      <c r="AG924" s="127"/>
    </row>
    <row r="925" spans="1:33" ht="14.25" customHeight="1" x14ac:dyDescent="0.25">
      <c r="A925" s="127"/>
      <c r="B925" s="127"/>
      <c r="C925" s="127"/>
      <c r="D925" s="127"/>
      <c r="E925" s="127"/>
      <c r="F925" s="127"/>
      <c r="G925" s="153"/>
      <c r="H925" s="153"/>
      <c r="I925" s="127"/>
      <c r="J925" s="127"/>
      <c r="K925" s="127"/>
      <c r="L925" s="127"/>
      <c r="M925" s="127"/>
      <c r="N925" s="127"/>
      <c r="O925" s="127"/>
      <c r="P925" s="127"/>
      <c r="Q925" s="127"/>
      <c r="R925" s="127"/>
      <c r="S925" s="127"/>
      <c r="T925" s="127"/>
      <c r="U925" s="127"/>
      <c r="V925" s="127"/>
      <c r="W925" s="127"/>
      <c r="X925" s="127"/>
      <c r="Y925" s="127"/>
      <c r="Z925" s="127"/>
      <c r="AA925" s="127"/>
      <c r="AB925" s="127"/>
      <c r="AC925" s="127"/>
      <c r="AD925" s="127"/>
      <c r="AE925" s="127"/>
      <c r="AF925" s="127"/>
      <c r="AG925" s="127"/>
    </row>
    <row r="926" spans="1:33" ht="14.25" customHeight="1" x14ac:dyDescent="0.25">
      <c r="A926" s="127"/>
      <c r="B926" s="127"/>
      <c r="C926" s="127"/>
      <c r="D926" s="127"/>
      <c r="E926" s="127"/>
      <c r="F926" s="127"/>
      <c r="G926" s="153"/>
      <c r="H926" s="153"/>
      <c r="I926" s="127"/>
      <c r="J926" s="127"/>
      <c r="K926" s="127"/>
      <c r="L926" s="127"/>
      <c r="M926" s="127"/>
      <c r="N926" s="127"/>
      <c r="O926" s="127"/>
      <c r="P926" s="127"/>
      <c r="Q926" s="127"/>
      <c r="R926" s="127"/>
      <c r="S926" s="127"/>
      <c r="T926" s="127"/>
      <c r="U926" s="127"/>
      <c r="V926" s="127"/>
      <c r="W926" s="127"/>
      <c r="X926" s="127"/>
      <c r="Y926" s="127"/>
      <c r="Z926" s="127"/>
      <c r="AA926" s="127"/>
      <c r="AB926" s="127"/>
      <c r="AC926" s="127"/>
      <c r="AD926" s="127"/>
      <c r="AE926" s="127"/>
      <c r="AF926" s="127"/>
      <c r="AG926" s="127"/>
    </row>
    <row r="927" spans="1:33" ht="14.25" customHeight="1" x14ac:dyDescent="0.25">
      <c r="A927" s="127"/>
      <c r="B927" s="127"/>
      <c r="C927" s="127"/>
      <c r="D927" s="127"/>
      <c r="E927" s="127"/>
      <c r="F927" s="127"/>
      <c r="G927" s="153"/>
      <c r="H927" s="153"/>
      <c r="I927" s="127"/>
      <c r="J927" s="127"/>
      <c r="K927" s="127"/>
      <c r="L927" s="127"/>
      <c r="M927" s="127"/>
      <c r="N927" s="127"/>
      <c r="O927" s="127"/>
      <c r="P927" s="127"/>
      <c r="Q927" s="127"/>
      <c r="R927" s="127"/>
      <c r="S927" s="127"/>
      <c r="T927" s="127"/>
      <c r="U927" s="127"/>
      <c r="V927" s="127"/>
      <c r="W927" s="127"/>
      <c r="X927" s="127"/>
      <c r="Y927" s="127"/>
      <c r="Z927" s="127"/>
      <c r="AA927" s="127"/>
      <c r="AB927" s="127"/>
      <c r="AC927" s="127"/>
      <c r="AD927" s="127"/>
      <c r="AE927" s="127"/>
      <c r="AF927" s="127"/>
      <c r="AG927" s="127"/>
    </row>
    <row r="928" spans="1:33" ht="14.25" customHeight="1" x14ac:dyDescent="0.25">
      <c r="A928" s="127"/>
      <c r="B928" s="127"/>
      <c r="C928" s="127"/>
      <c r="D928" s="127"/>
      <c r="E928" s="127"/>
      <c r="F928" s="127"/>
      <c r="G928" s="153"/>
      <c r="H928" s="153"/>
      <c r="I928" s="127"/>
      <c r="J928" s="127"/>
      <c r="K928" s="127"/>
      <c r="L928" s="127"/>
      <c r="M928" s="127"/>
      <c r="N928" s="127"/>
      <c r="O928" s="127"/>
      <c r="P928" s="127"/>
      <c r="Q928" s="127"/>
      <c r="R928" s="127"/>
      <c r="S928" s="127"/>
      <c r="T928" s="127"/>
      <c r="U928" s="127"/>
      <c r="V928" s="127"/>
      <c r="W928" s="127"/>
      <c r="X928" s="127"/>
      <c r="Y928" s="127"/>
      <c r="Z928" s="127"/>
      <c r="AA928" s="127"/>
      <c r="AB928" s="127"/>
      <c r="AC928" s="127"/>
      <c r="AD928" s="127"/>
      <c r="AE928" s="127"/>
      <c r="AF928" s="127"/>
      <c r="AG928" s="127"/>
    </row>
    <row r="929" spans="1:33" ht="14.25" customHeight="1" x14ac:dyDescent="0.25">
      <c r="A929" s="127"/>
      <c r="B929" s="127"/>
      <c r="C929" s="127"/>
      <c r="D929" s="127"/>
      <c r="E929" s="127"/>
      <c r="F929" s="127"/>
      <c r="G929" s="153"/>
      <c r="H929" s="153"/>
      <c r="I929" s="127"/>
      <c r="J929" s="127"/>
      <c r="K929" s="127"/>
      <c r="L929" s="127"/>
      <c r="M929" s="127"/>
      <c r="N929" s="127"/>
      <c r="O929" s="127"/>
      <c r="P929" s="127"/>
      <c r="Q929" s="127"/>
      <c r="R929" s="127"/>
      <c r="S929" s="127"/>
      <c r="T929" s="127"/>
      <c r="U929" s="127"/>
      <c r="V929" s="127"/>
      <c r="W929" s="127"/>
      <c r="X929" s="127"/>
      <c r="Y929" s="127"/>
      <c r="Z929" s="127"/>
      <c r="AA929" s="127"/>
      <c r="AB929" s="127"/>
      <c r="AC929" s="127"/>
      <c r="AD929" s="127"/>
      <c r="AE929" s="127"/>
      <c r="AF929" s="127"/>
      <c r="AG929" s="127"/>
    </row>
    <row r="930" spans="1:33" ht="14.25" customHeight="1" x14ac:dyDescent="0.25">
      <c r="A930" s="127"/>
      <c r="B930" s="127"/>
      <c r="C930" s="127"/>
      <c r="D930" s="127"/>
      <c r="E930" s="127"/>
      <c r="F930" s="127"/>
      <c r="G930" s="153"/>
      <c r="H930" s="153"/>
      <c r="I930" s="127"/>
      <c r="J930" s="127"/>
      <c r="K930" s="127"/>
      <c r="L930" s="127"/>
      <c r="M930" s="127"/>
      <c r="N930" s="127"/>
      <c r="O930" s="127"/>
      <c r="P930" s="127"/>
      <c r="Q930" s="127"/>
      <c r="R930" s="127"/>
      <c r="S930" s="127"/>
      <c r="T930" s="127"/>
      <c r="U930" s="127"/>
      <c r="V930" s="127"/>
      <c r="W930" s="127"/>
      <c r="X930" s="127"/>
      <c r="Y930" s="127"/>
      <c r="Z930" s="127"/>
      <c r="AA930" s="127"/>
      <c r="AB930" s="127"/>
      <c r="AC930" s="127"/>
      <c r="AD930" s="127"/>
      <c r="AE930" s="127"/>
      <c r="AF930" s="127"/>
      <c r="AG930" s="127"/>
    </row>
    <row r="931" spans="1:33" ht="14.25" customHeight="1" x14ac:dyDescent="0.25">
      <c r="A931" s="127"/>
      <c r="B931" s="127"/>
      <c r="C931" s="127"/>
      <c r="D931" s="127"/>
      <c r="E931" s="127"/>
      <c r="F931" s="127"/>
      <c r="G931" s="153"/>
      <c r="H931" s="153"/>
      <c r="I931" s="127"/>
      <c r="J931" s="127"/>
      <c r="K931" s="127"/>
      <c r="L931" s="127"/>
      <c r="M931" s="127"/>
      <c r="N931" s="127"/>
      <c r="O931" s="127"/>
      <c r="P931" s="127"/>
      <c r="Q931" s="127"/>
      <c r="R931" s="127"/>
      <c r="S931" s="127"/>
      <c r="T931" s="127"/>
      <c r="U931" s="127"/>
      <c r="V931" s="127"/>
      <c r="W931" s="127"/>
      <c r="X931" s="127"/>
      <c r="Y931" s="127"/>
      <c r="Z931" s="127"/>
      <c r="AA931" s="127"/>
      <c r="AB931" s="127"/>
      <c r="AC931" s="127"/>
      <c r="AD931" s="127"/>
      <c r="AE931" s="127"/>
      <c r="AF931" s="127"/>
      <c r="AG931" s="127"/>
    </row>
    <row r="932" spans="1:33" ht="14.25" customHeight="1" x14ac:dyDescent="0.25">
      <c r="A932" s="127"/>
      <c r="B932" s="127"/>
      <c r="C932" s="127"/>
      <c r="D932" s="127"/>
      <c r="E932" s="127"/>
      <c r="F932" s="127"/>
      <c r="G932" s="153"/>
      <c r="H932" s="153"/>
      <c r="I932" s="127"/>
      <c r="J932" s="127"/>
      <c r="K932" s="127"/>
      <c r="L932" s="127"/>
      <c r="M932" s="127"/>
      <c r="N932" s="127"/>
      <c r="O932" s="127"/>
      <c r="P932" s="127"/>
      <c r="Q932" s="127"/>
      <c r="R932" s="127"/>
      <c r="S932" s="127"/>
      <c r="T932" s="127"/>
      <c r="U932" s="127"/>
      <c r="V932" s="127"/>
      <c r="W932" s="127"/>
      <c r="X932" s="127"/>
      <c r="Y932" s="127"/>
      <c r="Z932" s="127"/>
      <c r="AA932" s="127"/>
      <c r="AB932" s="127"/>
      <c r="AC932" s="127"/>
      <c r="AD932" s="127"/>
      <c r="AE932" s="127"/>
      <c r="AF932" s="127"/>
      <c r="AG932" s="127"/>
    </row>
    <row r="933" spans="1:33" ht="14.25" customHeight="1" x14ac:dyDescent="0.25">
      <c r="A933" s="127"/>
      <c r="B933" s="127"/>
      <c r="C933" s="127"/>
      <c r="D933" s="127"/>
      <c r="E933" s="127"/>
      <c r="F933" s="127"/>
      <c r="G933" s="153"/>
      <c r="H933" s="153"/>
      <c r="I933" s="127"/>
      <c r="J933" s="127"/>
      <c r="K933" s="127"/>
      <c r="L933" s="127"/>
      <c r="M933" s="127"/>
      <c r="N933" s="127"/>
      <c r="O933" s="127"/>
      <c r="P933" s="127"/>
      <c r="Q933" s="127"/>
      <c r="R933" s="127"/>
      <c r="S933" s="127"/>
      <c r="T933" s="127"/>
      <c r="U933" s="127"/>
      <c r="V933" s="127"/>
      <c r="W933" s="127"/>
      <c r="X933" s="127"/>
      <c r="Y933" s="127"/>
      <c r="Z933" s="127"/>
      <c r="AA933" s="127"/>
      <c r="AB933" s="127"/>
      <c r="AC933" s="127"/>
      <c r="AD933" s="127"/>
      <c r="AE933" s="127"/>
      <c r="AF933" s="127"/>
      <c r="AG933" s="127"/>
    </row>
    <row r="934" spans="1:33" ht="14.25" customHeight="1" x14ac:dyDescent="0.25">
      <c r="A934" s="127"/>
      <c r="B934" s="127"/>
      <c r="C934" s="127"/>
      <c r="D934" s="127"/>
      <c r="E934" s="127"/>
      <c r="F934" s="127"/>
      <c r="G934" s="153"/>
      <c r="H934" s="153"/>
      <c r="I934" s="127"/>
      <c r="J934" s="127"/>
      <c r="K934" s="127"/>
      <c r="L934" s="127"/>
      <c r="M934" s="127"/>
      <c r="N934" s="127"/>
      <c r="O934" s="127"/>
      <c r="P934" s="127"/>
      <c r="Q934" s="127"/>
      <c r="R934" s="127"/>
      <c r="S934" s="127"/>
      <c r="T934" s="127"/>
      <c r="U934" s="127"/>
      <c r="V934" s="127"/>
      <c r="W934" s="127"/>
      <c r="X934" s="127"/>
      <c r="Y934" s="127"/>
      <c r="Z934" s="127"/>
      <c r="AA934" s="127"/>
      <c r="AB934" s="127"/>
      <c r="AC934" s="127"/>
      <c r="AD934" s="127"/>
      <c r="AE934" s="127"/>
      <c r="AF934" s="127"/>
      <c r="AG934" s="127"/>
    </row>
    <row r="935" spans="1:33" ht="14.25" customHeight="1" x14ac:dyDescent="0.25">
      <c r="A935" s="127"/>
      <c r="B935" s="127"/>
      <c r="C935" s="127"/>
      <c r="D935" s="127"/>
      <c r="E935" s="127"/>
      <c r="F935" s="127"/>
      <c r="G935" s="153"/>
      <c r="H935" s="153"/>
      <c r="I935" s="127"/>
      <c r="J935" s="127"/>
      <c r="K935" s="127"/>
      <c r="L935" s="127"/>
      <c r="M935" s="127"/>
      <c r="N935" s="127"/>
      <c r="O935" s="127"/>
      <c r="P935" s="127"/>
      <c r="Q935" s="127"/>
      <c r="R935" s="127"/>
      <c r="S935" s="127"/>
      <c r="T935" s="127"/>
      <c r="U935" s="127"/>
      <c r="V935" s="127"/>
      <c r="W935" s="127"/>
      <c r="X935" s="127"/>
      <c r="Y935" s="127"/>
      <c r="Z935" s="127"/>
      <c r="AA935" s="127"/>
      <c r="AB935" s="127"/>
      <c r="AC935" s="127"/>
      <c r="AD935" s="127"/>
      <c r="AE935" s="127"/>
      <c r="AF935" s="127"/>
      <c r="AG935" s="127"/>
    </row>
    <row r="936" spans="1:33" ht="14.25" customHeight="1" x14ac:dyDescent="0.25">
      <c r="A936" s="127"/>
      <c r="B936" s="127"/>
      <c r="C936" s="127"/>
      <c r="D936" s="127"/>
      <c r="E936" s="127"/>
      <c r="F936" s="127"/>
      <c r="G936" s="153"/>
      <c r="H936" s="153"/>
      <c r="I936" s="127"/>
      <c r="J936" s="127"/>
      <c r="K936" s="127"/>
      <c r="L936" s="127"/>
      <c r="M936" s="127"/>
      <c r="N936" s="127"/>
      <c r="O936" s="127"/>
      <c r="P936" s="127"/>
      <c r="Q936" s="127"/>
      <c r="R936" s="127"/>
      <c r="S936" s="127"/>
      <c r="T936" s="127"/>
      <c r="U936" s="127"/>
      <c r="V936" s="127"/>
      <c r="W936" s="127"/>
      <c r="X936" s="127"/>
      <c r="Y936" s="127"/>
      <c r="Z936" s="127"/>
      <c r="AA936" s="127"/>
      <c r="AB936" s="127"/>
      <c r="AC936" s="127"/>
      <c r="AD936" s="127"/>
      <c r="AE936" s="127"/>
      <c r="AF936" s="127"/>
      <c r="AG936" s="127"/>
    </row>
    <row r="937" spans="1:33" ht="14.25" customHeight="1" x14ac:dyDescent="0.25">
      <c r="A937" s="127"/>
      <c r="B937" s="127"/>
      <c r="C937" s="127"/>
      <c r="D937" s="127"/>
      <c r="E937" s="127"/>
      <c r="F937" s="127"/>
      <c r="G937" s="153"/>
      <c r="H937" s="153"/>
      <c r="I937" s="127"/>
      <c r="J937" s="127"/>
      <c r="K937" s="127"/>
      <c r="L937" s="127"/>
      <c r="M937" s="127"/>
      <c r="N937" s="127"/>
      <c r="O937" s="127"/>
      <c r="P937" s="127"/>
      <c r="Q937" s="127"/>
      <c r="R937" s="127"/>
      <c r="S937" s="127"/>
      <c r="T937" s="127"/>
      <c r="U937" s="127"/>
      <c r="V937" s="127"/>
      <c r="W937" s="127"/>
      <c r="X937" s="127"/>
      <c r="Y937" s="127"/>
      <c r="Z937" s="127"/>
      <c r="AA937" s="127"/>
      <c r="AB937" s="127"/>
      <c r="AC937" s="127"/>
      <c r="AD937" s="127"/>
      <c r="AE937" s="127"/>
      <c r="AF937" s="127"/>
      <c r="AG937" s="127"/>
    </row>
    <row r="938" spans="1:33" ht="14.25" customHeight="1" x14ac:dyDescent="0.25">
      <c r="A938" s="127"/>
      <c r="B938" s="127"/>
      <c r="C938" s="127"/>
      <c r="D938" s="127"/>
      <c r="E938" s="127"/>
      <c r="F938" s="127"/>
      <c r="G938" s="153"/>
      <c r="H938" s="153"/>
      <c r="I938" s="127"/>
      <c r="J938" s="127"/>
      <c r="K938" s="127"/>
      <c r="L938" s="127"/>
      <c r="M938" s="127"/>
      <c r="N938" s="127"/>
      <c r="O938" s="127"/>
      <c r="P938" s="127"/>
      <c r="Q938" s="127"/>
      <c r="R938" s="127"/>
      <c r="S938" s="127"/>
      <c r="T938" s="127"/>
      <c r="U938" s="127"/>
      <c r="V938" s="127"/>
      <c r="W938" s="127"/>
      <c r="X938" s="127"/>
      <c r="Y938" s="127"/>
      <c r="Z938" s="127"/>
      <c r="AA938" s="127"/>
      <c r="AB938" s="127"/>
      <c r="AC938" s="127"/>
      <c r="AD938" s="127"/>
      <c r="AE938" s="127"/>
      <c r="AF938" s="127"/>
      <c r="AG938" s="127"/>
    </row>
    <row r="939" spans="1:33" ht="14.25" customHeight="1" x14ac:dyDescent="0.25">
      <c r="A939" s="127"/>
      <c r="B939" s="127"/>
      <c r="C939" s="127"/>
      <c r="D939" s="127"/>
      <c r="E939" s="127"/>
      <c r="F939" s="127"/>
      <c r="G939" s="153"/>
      <c r="H939" s="153"/>
      <c r="I939" s="127"/>
      <c r="J939" s="127"/>
      <c r="K939" s="127"/>
      <c r="L939" s="127"/>
      <c r="M939" s="127"/>
      <c r="N939" s="127"/>
      <c r="O939" s="127"/>
      <c r="P939" s="127"/>
      <c r="Q939" s="127"/>
      <c r="R939" s="127"/>
      <c r="S939" s="127"/>
      <c r="T939" s="127"/>
      <c r="U939" s="127"/>
      <c r="V939" s="127"/>
      <c r="W939" s="127"/>
      <c r="X939" s="127"/>
      <c r="Y939" s="127"/>
      <c r="Z939" s="127"/>
      <c r="AA939" s="127"/>
      <c r="AB939" s="127"/>
      <c r="AC939" s="127"/>
      <c r="AD939" s="127"/>
      <c r="AE939" s="127"/>
      <c r="AF939" s="127"/>
      <c r="AG939" s="127"/>
    </row>
    <row r="940" spans="1:33" ht="14.25" customHeight="1" x14ac:dyDescent="0.25">
      <c r="A940" s="127"/>
      <c r="B940" s="127"/>
      <c r="C940" s="127"/>
      <c r="D940" s="127"/>
      <c r="E940" s="127"/>
      <c r="F940" s="127"/>
      <c r="G940" s="153"/>
      <c r="H940" s="153"/>
      <c r="I940" s="127"/>
      <c r="J940" s="127"/>
      <c r="K940" s="127"/>
      <c r="L940" s="127"/>
      <c r="M940" s="127"/>
      <c r="N940" s="127"/>
      <c r="O940" s="127"/>
      <c r="P940" s="127"/>
      <c r="Q940" s="127"/>
      <c r="R940" s="127"/>
      <c r="S940" s="127"/>
      <c r="T940" s="127"/>
      <c r="U940" s="127"/>
      <c r="V940" s="127"/>
      <c r="W940" s="127"/>
      <c r="X940" s="127"/>
      <c r="Y940" s="127"/>
      <c r="Z940" s="127"/>
      <c r="AA940" s="127"/>
      <c r="AB940" s="127"/>
      <c r="AC940" s="127"/>
      <c r="AD940" s="127"/>
      <c r="AE940" s="127"/>
      <c r="AF940" s="127"/>
      <c r="AG940" s="127"/>
    </row>
    <row r="941" spans="1:33" ht="14.25" customHeight="1" x14ac:dyDescent="0.25">
      <c r="A941" s="127"/>
      <c r="B941" s="127"/>
      <c r="C941" s="127"/>
      <c r="D941" s="127"/>
      <c r="E941" s="127"/>
      <c r="F941" s="127"/>
      <c r="G941" s="153"/>
      <c r="H941" s="153"/>
      <c r="I941" s="127"/>
      <c r="J941" s="127"/>
      <c r="K941" s="127"/>
      <c r="L941" s="127"/>
      <c r="M941" s="127"/>
      <c r="N941" s="127"/>
      <c r="O941" s="127"/>
      <c r="P941" s="127"/>
      <c r="Q941" s="127"/>
      <c r="R941" s="127"/>
      <c r="S941" s="127"/>
      <c r="T941" s="127"/>
      <c r="U941" s="127"/>
      <c r="V941" s="127"/>
      <c r="W941" s="127"/>
      <c r="X941" s="127"/>
      <c r="Y941" s="127"/>
      <c r="Z941" s="127"/>
      <c r="AA941" s="127"/>
      <c r="AB941" s="127"/>
      <c r="AC941" s="127"/>
      <c r="AD941" s="127"/>
      <c r="AE941" s="127"/>
      <c r="AF941" s="127"/>
      <c r="AG941" s="127"/>
    </row>
    <row r="942" spans="1:33" ht="14.25" customHeight="1" x14ac:dyDescent="0.25">
      <c r="A942" s="127"/>
      <c r="B942" s="127"/>
      <c r="C942" s="127"/>
      <c r="D942" s="127"/>
      <c r="E942" s="127"/>
      <c r="F942" s="127"/>
      <c r="G942" s="153"/>
      <c r="H942" s="153"/>
      <c r="I942" s="127"/>
      <c r="J942" s="127"/>
      <c r="K942" s="127"/>
      <c r="L942" s="127"/>
      <c r="M942" s="127"/>
      <c r="N942" s="127"/>
      <c r="O942" s="127"/>
      <c r="P942" s="127"/>
      <c r="Q942" s="127"/>
      <c r="R942" s="127"/>
      <c r="S942" s="127"/>
      <c r="T942" s="127"/>
      <c r="U942" s="127"/>
      <c r="V942" s="127"/>
      <c r="W942" s="127"/>
      <c r="X942" s="127"/>
      <c r="Y942" s="127"/>
      <c r="Z942" s="127"/>
      <c r="AA942" s="127"/>
      <c r="AB942" s="127"/>
      <c r="AC942" s="127"/>
      <c r="AD942" s="127"/>
      <c r="AE942" s="127"/>
      <c r="AF942" s="127"/>
      <c r="AG942" s="127"/>
    </row>
    <row r="943" spans="1:33" ht="14.25" customHeight="1" x14ac:dyDescent="0.25">
      <c r="A943" s="127"/>
      <c r="B943" s="127"/>
      <c r="C943" s="127"/>
      <c r="D943" s="127"/>
      <c r="E943" s="127"/>
      <c r="F943" s="127"/>
      <c r="G943" s="153"/>
      <c r="H943" s="153"/>
      <c r="I943" s="127"/>
      <c r="J943" s="127"/>
      <c r="K943" s="127"/>
      <c r="L943" s="127"/>
      <c r="M943" s="127"/>
      <c r="N943" s="127"/>
      <c r="O943" s="127"/>
      <c r="P943" s="127"/>
      <c r="Q943" s="127"/>
      <c r="R943" s="127"/>
      <c r="S943" s="127"/>
      <c r="T943" s="127"/>
      <c r="U943" s="127"/>
      <c r="V943" s="127"/>
      <c r="W943" s="127"/>
      <c r="X943" s="127"/>
      <c r="Y943" s="127"/>
      <c r="Z943" s="127"/>
      <c r="AA943" s="127"/>
      <c r="AB943" s="127"/>
      <c r="AC943" s="127"/>
      <c r="AD943" s="127"/>
      <c r="AE943" s="127"/>
      <c r="AF943" s="127"/>
      <c r="AG943" s="127"/>
    </row>
    <row r="944" spans="1:33" ht="14.25" customHeight="1" x14ac:dyDescent="0.25">
      <c r="A944" s="127"/>
      <c r="B944" s="127"/>
      <c r="C944" s="127"/>
      <c r="D944" s="127"/>
      <c r="E944" s="127"/>
      <c r="F944" s="127"/>
      <c r="G944" s="153"/>
      <c r="H944" s="153"/>
      <c r="I944" s="127"/>
      <c r="J944" s="127"/>
      <c r="K944" s="127"/>
      <c r="L944" s="127"/>
      <c r="M944" s="127"/>
      <c r="N944" s="127"/>
      <c r="O944" s="127"/>
      <c r="P944" s="127"/>
      <c r="Q944" s="127"/>
      <c r="R944" s="127"/>
      <c r="S944" s="127"/>
      <c r="T944" s="127"/>
      <c r="U944" s="127"/>
      <c r="V944" s="127"/>
      <c r="W944" s="127"/>
      <c r="X944" s="127"/>
      <c r="Y944" s="127"/>
      <c r="Z944" s="127"/>
      <c r="AA944" s="127"/>
      <c r="AB944" s="127"/>
      <c r="AC944" s="127"/>
      <c r="AD944" s="127"/>
      <c r="AE944" s="127"/>
      <c r="AF944" s="127"/>
      <c r="AG944" s="127"/>
    </row>
    <row r="945" spans="1:33" ht="14.25" customHeight="1" x14ac:dyDescent="0.25">
      <c r="A945" s="127"/>
      <c r="B945" s="127"/>
      <c r="C945" s="127"/>
      <c r="D945" s="127"/>
      <c r="E945" s="127"/>
      <c r="F945" s="127"/>
      <c r="G945" s="153"/>
      <c r="H945" s="153"/>
      <c r="I945" s="127"/>
      <c r="J945" s="127"/>
      <c r="K945" s="127"/>
      <c r="L945" s="127"/>
      <c r="M945" s="127"/>
      <c r="N945" s="127"/>
      <c r="O945" s="127"/>
      <c r="P945" s="127"/>
      <c r="Q945" s="127"/>
      <c r="R945" s="127"/>
      <c r="S945" s="127"/>
      <c r="T945" s="127"/>
      <c r="U945" s="127"/>
      <c r="V945" s="127"/>
      <c r="W945" s="127"/>
      <c r="X945" s="127"/>
      <c r="Y945" s="127"/>
      <c r="Z945" s="127"/>
      <c r="AA945" s="127"/>
      <c r="AB945" s="127"/>
      <c r="AC945" s="127"/>
      <c r="AD945" s="127"/>
      <c r="AE945" s="127"/>
      <c r="AF945" s="127"/>
      <c r="AG945" s="127"/>
    </row>
    <row r="946" spans="1:33" ht="14.25" customHeight="1" x14ac:dyDescent="0.25">
      <c r="A946" s="127"/>
      <c r="B946" s="127"/>
      <c r="C946" s="127"/>
      <c r="D946" s="127"/>
      <c r="E946" s="127"/>
      <c r="F946" s="127"/>
      <c r="G946" s="153"/>
      <c r="H946" s="153"/>
      <c r="I946" s="127"/>
      <c r="J946" s="127"/>
      <c r="K946" s="127"/>
      <c r="L946" s="127"/>
      <c r="M946" s="127"/>
      <c r="N946" s="127"/>
      <c r="O946" s="127"/>
      <c r="P946" s="127"/>
      <c r="Q946" s="127"/>
      <c r="R946" s="127"/>
      <c r="S946" s="127"/>
      <c r="T946" s="127"/>
      <c r="U946" s="127"/>
      <c r="V946" s="127"/>
      <c r="W946" s="127"/>
      <c r="X946" s="127"/>
      <c r="Y946" s="127"/>
      <c r="Z946" s="127"/>
      <c r="AA946" s="127"/>
      <c r="AB946" s="127"/>
      <c r="AC946" s="127"/>
      <c r="AD946" s="127"/>
      <c r="AE946" s="127"/>
      <c r="AF946" s="127"/>
      <c r="AG946" s="127"/>
    </row>
    <row r="947" spans="1:33" ht="14.25" customHeight="1" x14ac:dyDescent="0.25">
      <c r="A947" s="127"/>
      <c r="B947" s="127"/>
      <c r="C947" s="127"/>
      <c r="D947" s="127"/>
      <c r="E947" s="127"/>
      <c r="F947" s="127"/>
      <c r="G947" s="153"/>
      <c r="H947" s="153"/>
      <c r="I947" s="127"/>
      <c r="J947" s="127"/>
      <c r="K947" s="127"/>
      <c r="L947" s="127"/>
      <c r="M947" s="127"/>
      <c r="N947" s="127"/>
      <c r="O947" s="127"/>
      <c r="P947" s="127"/>
      <c r="Q947" s="127"/>
      <c r="R947" s="127"/>
      <c r="S947" s="127"/>
      <c r="T947" s="127"/>
      <c r="U947" s="127"/>
      <c r="V947" s="127"/>
      <c r="W947" s="127"/>
      <c r="X947" s="127"/>
      <c r="Y947" s="127"/>
      <c r="Z947" s="127"/>
      <c r="AA947" s="127"/>
      <c r="AB947" s="127"/>
      <c r="AC947" s="127"/>
      <c r="AD947" s="127"/>
      <c r="AE947" s="127"/>
      <c r="AF947" s="127"/>
      <c r="AG947" s="127"/>
    </row>
    <row r="948" spans="1:33" ht="14.25" customHeight="1" x14ac:dyDescent="0.25">
      <c r="A948" s="127"/>
      <c r="B948" s="127"/>
      <c r="C948" s="127"/>
      <c r="D948" s="127"/>
      <c r="E948" s="127"/>
      <c r="F948" s="127"/>
      <c r="G948" s="153"/>
      <c r="H948" s="153"/>
      <c r="I948" s="127"/>
      <c r="J948" s="127"/>
      <c r="K948" s="127"/>
      <c r="L948" s="127"/>
      <c r="M948" s="127"/>
      <c r="N948" s="127"/>
      <c r="O948" s="127"/>
      <c r="P948" s="127"/>
      <c r="Q948" s="127"/>
      <c r="R948" s="127"/>
      <c r="S948" s="127"/>
      <c r="T948" s="127"/>
      <c r="U948" s="127"/>
      <c r="V948" s="127"/>
      <c r="W948" s="127"/>
      <c r="X948" s="127"/>
      <c r="Y948" s="127"/>
      <c r="Z948" s="127"/>
      <c r="AA948" s="127"/>
      <c r="AB948" s="127"/>
      <c r="AC948" s="127"/>
      <c r="AD948" s="127"/>
      <c r="AE948" s="127"/>
      <c r="AF948" s="127"/>
      <c r="AG948" s="127"/>
    </row>
    <row r="949" spans="1:33" ht="14.25" customHeight="1" x14ac:dyDescent="0.25">
      <c r="A949" s="127"/>
      <c r="B949" s="127"/>
      <c r="C949" s="127"/>
      <c r="D949" s="127"/>
      <c r="E949" s="127"/>
      <c r="F949" s="127"/>
      <c r="G949" s="153"/>
      <c r="H949" s="153"/>
      <c r="I949" s="127"/>
      <c r="J949" s="127"/>
      <c r="K949" s="127"/>
      <c r="L949" s="127"/>
      <c r="M949" s="127"/>
      <c r="N949" s="127"/>
      <c r="O949" s="127"/>
      <c r="P949" s="127"/>
      <c r="Q949" s="127"/>
      <c r="R949" s="127"/>
      <c r="S949" s="127"/>
      <c r="T949" s="127"/>
      <c r="U949" s="127"/>
      <c r="V949" s="127"/>
      <c r="W949" s="127"/>
      <c r="X949" s="127"/>
      <c r="Y949" s="127"/>
      <c r="Z949" s="127"/>
      <c r="AA949" s="127"/>
      <c r="AB949" s="127"/>
      <c r="AC949" s="127"/>
      <c r="AD949" s="127"/>
      <c r="AE949" s="127"/>
      <c r="AF949" s="127"/>
      <c r="AG949" s="127"/>
    </row>
    <row r="950" spans="1:33" ht="14.25" customHeight="1" x14ac:dyDescent="0.25">
      <c r="A950" s="127"/>
      <c r="B950" s="127"/>
      <c r="C950" s="127"/>
      <c r="D950" s="127"/>
      <c r="E950" s="127"/>
      <c r="F950" s="127"/>
      <c r="G950" s="153"/>
      <c r="H950" s="153"/>
      <c r="I950" s="127"/>
      <c r="J950" s="127"/>
      <c r="K950" s="127"/>
      <c r="L950" s="127"/>
      <c r="M950" s="127"/>
      <c r="N950" s="127"/>
      <c r="O950" s="127"/>
      <c r="P950" s="127"/>
      <c r="Q950" s="127"/>
      <c r="R950" s="127"/>
      <c r="S950" s="127"/>
      <c r="T950" s="127"/>
      <c r="U950" s="127"/>
      <c r="V950" s="127"/>
      <c r="W950" s="127"/>
      <c r="X950" s="127"/>
      <c r="Y950" s="127"/>
      <c r="Z950" s="127"/>
      <c r="AA950" s="127"/>
      <c r="AB950" s="127"/>
      <c r="AC950" s="127"/>
      <c r="AD950" s="127"/>
      <c r="AE950" s="127"/>
      <c r="AF950" s="127"/>
      <c r="AG950" s="127"/>
    </row>
    <row r="951" spans="1:33" ht="14.25" customHeight="1" x14ac:dyDescent="0.25">
      <c r="A951" s="127"/>
      <c r="B951" s="127"/>
      <c r="C951" s="127"/>
      <c r="D951" s="127"/>
      <c r="E951" s="127"/>
      <c r="F951" s="127"/>
      <c r="G951" s="153"/>
      <c r="H951" s="153"/>
      <c r="I951" s="127"/>
      <c r="J951" s="127"/>
      <c r="K951" s="127"/>
      <c r="L951" s="127"/>
      <c r="M951" s="127"/>
      <c r="N951" s="127"/>
      <c r="O951" s="127"/>
      <c r="P951" s="127"/>
      <c r="Q951" s="127"/>
      <c r="R951" s="127"/>
      <c r="S951" s="127"/>
      <c r="T951" s="127"/>
      <c r="U951" s="127"/>
      <c r="V951" s="127"/>
      <c r="W951" s="127"/>
      <c r="X951" s="127"/>
      <c r="Y951" s="127"/>
      <c r="Z951" s="127"/>
      <c r="AA951" s="127"/>
      <c r="AB951" s="127"/>
      <c r="AC951" s="127"/>
      <c r="AD951" s="127"/>
      <c r="AE951" s="127"/>
      <c r="AF951" s="127"/>
      <c r="AG951" s="127"/>
    </row>
    <row r="952" spans="1:33" ht="14.25" customHeight="1" x14ac:dyDescent="0.25">
      <c r="A952" s="127"/>
      <c r="B952" s="127"/>
      <c r="C952" s="127"/>
      <c r="D952" s="127"/>
      <c r="E952" s="127"/>
      <c r="F952" s="127"/>
      <c r="G952" s="153"/>
      <c r="H952" s="153"/>
      <c r="I952" s="127"/>
      <c r="J952" s="127"/>
      <c r="K952" s="127"/>
      <c r="L952" s="127"/>
      <c r="M952" s="127"/>
      <c r="N952" s="127"/>
      <c r="O952" s="127"/>
      <c r="P952" s="127"/>
      <c r="Q952" s="127"/>
      <c r="R952" s="127"/>
      <c r="S952" s="127"/>
      <c r="T952" s="127"/>
      <c r="U952" s="127"/>
      <c r="V952" s="127"/>
      <c r="W952" s="127"/>
      <c r="X952" s="127"/>
      <c r="Y952" s="127"/>
      <c r="Z952" s="127"/>
      <c r="AA952" s="127"/>
      <c r="AB952" s="127"/>
      <c r="AC952" s="127"/>
      <c r="AD952" s="127"/>
      <c r="AE952" s="127"/>
      <c r="AF952" s="127"/>
      <c r="AG952" s="127"/>
    </row>
    <row r="953" spans="1:33" ht="14.25" customHeight="1" x14ac:dyDescent="0.25">
      <c r="A953" s="127"/>
      <c r="B953" s="127"/>
      <c r="C953" s="127"/>
      <c r="D953" s="127"/>
      <c r="E953" s="127"/>
      <c r="F953" s="127"/>
      <c r="G953" s="153"/>
      <c r="H953" s="153"/>
      <c r="I953" s="127"/>
      <c r="J953" s="127"/>
      <c r="K953" s="127"/>
      <c r="L953" s="127"/>
      <c r="M953" s="127"/>
      <c r="N953" s="127"/>
      <c r="O953" s="127"/>
      <c r="P953" s="127"/>
      <c r="Q953" s="127"/>
      <c r="R953" s="127"/>
      <c r="S953" s="127"/>
      <c r="T953" s="127"/>
      <c r="U953" s="127"/>
      <c r="V953" s="127"/>
      <c r="W953" s="127"/>
      <c r="X953" s="127"/>
      <c r="Y953" s="127"/>
      <c r="Z953" s="127"/>
      <c r="AA953" s="127"/>
      <c r="AB953" s="127"/>
      <c r="AC953" s="127"/>
      <c r="AD953" s="127"/>
      <c r="AE953" s="127"/>
      <c r="AF953" s="127"/>
      <c r="AG953" s="127"/>
    </row>
    <row r="954" spans="1:33" ht="14.25" customHeight="1" x14ac:dyDescent="0.25">
      <c r="A954" s="127"/>
      <c r="B954" s="127"/>
      <c r="C954" s="127"/>
      <c r="D954" s="127"/>
      <c r="E954" s="127"/>
      <c r="F954" s="127"/>
      <c r="G954" s="153"/>
      <c r="H954" s="153"/>
      <c r="I954" s="127"/>
      <c r="J954" s="127"/>
      <c r="K954" s="127"/>
      <c r="L954" s="127"/>
      <c r="M954" s="127"/>
      <c r="N954" s="127"/>
      <c r="O954" s="127"/>
      <c r="P954" s="127"/>
      <c r="Q954" s="127"/>
      <c r="R954" s="127"/>
      <c r="S954" s="127"/>
      <c r="T954" s="127"/>
      <c r="U954" s="127"/>
      <c r="V954" s="127"/>
      <c r="W954" s="127"/>
      <c r="X954" s="127"/>
      <c r="Y954" s="127"/>
      <c r="Z954" s="127"/>
      <c r="AA954" s="127"/>
      <c r="AB954" s="127"/>
      <c r="AC954" s="127"/>
      <c r="AD954" s="127"/>
      <c r="AE954" s="127"/>
      <c r="AF954" s="127"/>
      <c r="AG954" s="127"/>
    </row>
    <row r="955" spans="1:33" ht="14.25" customHeight="1" x14ac:dyDescent="0.25">
      <c r="A955" s="127"/>
      <c r="B955" s="127"/>
      <c r="C955" s="127"/>
      <c r="D955" s="127"/>
      <c r="E955" s="127"/>
      <c r="F955" s="127"/>
      <c r="G955" s="153"/>
      <c r="H955" s="153"/>
      <c r="I955" s="127"/>
      <c r="J955" s="127"/>
      <c r="K955" s="127"/>
      <c r="L955" s="127"/>
      <c r="M955" s="127"/>
      <c r="N955" s="127"/>
      <c r="O955" s="127"/>
      <c r="P955" s="127"/>
      <c r="Q955" s="127"/>
      <c r="R955" s="127"/>
      <c r="S955" s="127"/>
      <c r="T955" s="127"/>
      <c r="U955" s="127"/>
      <c r="V955" s="127"/>
      <c r="W955" s="127"/>
      <c r="X955" s="127"/>
      <c r="Y955" s="127"/>
      <c r="Z955" s="127"/>
      <c r="AA955" s="127"/>
      <c r="AB955" s="127"/>
      <c r="AC955" s="127"/>
      <c r="AD955" s="127"/>
      <c r="AE955" s="127"/>
      <c r="AF955" s="127"/>
      <c r="AG955" s="127"/>
    </row>
    <row r="956" spans="1:33" ht="14.25" customHeight="1" x14ac:dyDescent="0.25">
      <c r="A956" s="127"/>
      <c r="B956" s="127"/>
      <c r="C956" s="127"/>
      <c r="D956" s="127"/>
      <c r="E956" s="127"/>
      <c r="F956" s="127"/>
      <c r="G956" s="153"/>
      <c r="H956" s="153"/>
      <c r="I956" s="127"/>
      <c r="J956" s="127"/>
      <c r="K956" s="127"/>
      <c r="L956" s="127"/>
      <c r="M956" s="127"/>
      <c r="N956" s="127"/>
      <c r="O956" s="127"/>
      <c r="P956" s="127"/>
      <c r="Q956" s="127"/>
      <c r="R956" s="127"/>
      <c r="S956" s="127"/>
      <c r="T956" s="127"/>
      <c r="U956" s="127"/>
      <c r="V956" s="127"/>
      <c r="W956" s="127"/>
      <c r="X956" s="127"/>
      <c r="Y956" s="127"/>
      <c r="Z956" s="127"/>
      <c r="AA956" s="127"/>
      <c r="AB956" s="127"/>
      <c r="AC956" s="127"/>
      <c r="AD956" s="127"/>
      <c r="AE956" s="127"/>
      <c r="AF956" s="127"/>
      <c r="AG956" s="127"/>
    </row>
    <row r="957" spans="1:33" ht="14.25" customHeight="1" x14ac:dyDescent="0.25">
      <c r="A957" s="127"/>
      <c r="B957" s="127"/>
      <c r="C957" s="127"/>
      <c r="D957" s="127"/>
      <c r="E957" s="127"/>
      <c r="F957" s="127"/>
      <c r="G957" s="153"/>
      <c r="H957" s="153"/>
      <c r="I957" s="127"/>
      <c r="J957" s="127"/>
      <c r="K957" s="127"/>
      <c r="L957" s="127"/>
      <c r="M957" s="127"/>
      <c r="N957" s="127"/>
      <c r="O957" s="127"/>
      <c r="P957" s="127"/>
      <c r="Q957" s="127"/>
      <c r="R957" s="127"/>
      <c r="S957" s="127"/>
      <c r="T957" s="127"/>
      <c r="U957" s="127"/>
      <c r="V957" s="127"/>
      <c r="W957" s="127"/>
      <c r="X957" s="127"/>
      <c r="Y957" s="127"/>
      <c r="Z957" s="127"/>
      <c r="AA957" s="127"/>
      <c r="AB957" s="127"/>
      <c r="AC957" s="127"/>
      <c r="AD957" s="127"/>
      <c r="AE957" s="127"/>
      <c r="AF957" s="127"/>
      <c r="AG957" s="127"/>
    </row>
    <row r="958" spans="1:33" ht="14.25" customHeight="1" x14ac:dyDescent="0.25">
      <c r="A958" s="127"/>
      <c r="B958" s="127"/>
      <c r="C958" s="127"/>
      <c r="D958" s="127"/>
      <c r="E958" s="127"/>
      <c r="F958" s="127"/>
      <c r="G958" s="153"/>
      <c r="H958" s="153"/>
      <c r="I958" s="127"/>
      <c r="J958" s="127"/>
      <c r="K958" s="127"/>
      <c r="L958" s="127"/>
      <c r="M958" s="127"/>
      <c r="N958" s="127"/>
      <c r="O958" s="127"/>
      <c r="P958" s="127"/>
      <c r="Q958" s="127"/>
      <c r="R958" s="127"/>
      <c r="S958" s="127"/>
      <c r="T958" s="127"/>
      <c r="U958" s="127"/>
      <c r="V958" s="127"/>
      <c r="W958" s="127"/>
      <c r="X958" s="127"/>
      <c r="Y958" s="127"/>
      <c r="Z958" s="127"/>
      <c r="AA958" s="127"/>
      <c r="AB958" s="127"/>
      <c r="AC958" s="127"/>
      <c r="AD958" s="127"/>
      <c r="AE958" s="127"/>
      <c r="AF958" s="127"/>
      <c r="AG958" s="127"/>
    </row>
    <row r="959" spans="1:33" ht="14.25" customHeight="1" x14ac:dyDescent="0.25">
      <c r="A959" s="127"/>
      <c r="B959" s="127"/>
      <c r="C959" s="127"/>
      <c r="D959" s="127"/>
      <c r="E959" s="127"/>
      <c r="F959" s="127"/>
      <c r="G959" s="153"/>
      <c r="H959" s="153"/>
      <c r="I959" s="127"/>
      <c r="J959" s="127"/>
      <c r="K959" s="127"/>
      <c r="L959" s="127"/>
      <c r="M959" s="127"/>
      <c r="N959" s="127"/>
      <c r="O959" s="127"/>
      <c r="P959" s="127"/>
      <c r="Q959" s="127"/>
      <c r="R959" s="127"/>
      <c r="S959" s="127"/>
      <c r="T959" s="127"/>
      <c r="U959" s="127"/>
      <c r="V959" s="127"/>
      <c r="W959" s="127"/>
      <c r="X959" s="127"/>
      <c r="Y959" s="127"/>
      <c r="Z959" s="127"/>
      <c r="AA959" s="127"/>
      <c r="AB959" s="127"/>
      <c r="AC959" s="127"/>
      <c r="AD959" s="127"/>
      <c r="AE959" s="127"/>
      <c r="AF959" s="127"/>
      <c r="AG959" s="127"/>
    </row>
    <row r="960" spans="1:33" ht="14.25" customHeight="1" x14ac:dyDescent="0.25">
      <c r="A960" s="127"/>
      <c r="B960" s="127"/>
      <c r="C960" s="127"/>
      <c r="D960" s="127"/>
      <c r="E960" s="127"/>
      <c r="F960" s="127"/>
      <c r="G960" s="153"/>
      <c r="H960" s="153"/>
      <c r="I960" s="127"/>
      <c r="J960" s="127"/>
      <c r="K960" s="127"/>
      <c r="L960" s="127"/>
      <c r="M960" s="127"/>
      <c r="N960" s="127"/>
      <c r="O960" s="127"/>
      <c r="P960" s="127"/>
      <c r="Q960" s="127"/>
      <c r="R960" s="127"/>
      <c r="S960" s="127"/>
      <c r="T960" s="127"/>
      <c r="U960" s="127"/>
      <c r="V960" s="127"/>
      <c r="W960" s="127"/>
      <c r="X960" s="127"/>
      <c r="Y960" s="127"/>
      <c r="Z960" s="127"/>
      <c r="AA960" s="127"/>
      <c r="AB960" s="127"/>
      <c r="AC960" s="127"/>
      <c r="AD960" s="127"/>
      <c r="AE960" s="127"/>
      <c r="AF960" s="127"/>
      <c r="AG960" s="127"/>
    </row>
    <row r="961" spans="1:33" ht="14.25" customHeight="1" x14ac:dyDescent="0.25">
      <c r="A961" s="127"/>
      <c r="B961" s="127"/>
      <c r="C961" s="127"/>
      <c r="D961" s="127"/>
      <c r="E961" s="127"/>
      <c r="F961" s="127"/>
      <c r="G961" s="153"/>
      <c r="H961" s="153"/>
      <c r="I961" s="127"/>
      <c r="J961" s="127"/>
      <c r="K961" s="127"/>
      <c r="L961" s="127"/>
      <c r="M961" s="127"/>
      <c r="N961" s="127"/>
      <c r="O961" s="127"/>
      <c r="P961" s="127"/>
      <c r="Q961" s="127"/>
      <c r="R961" s="127"/>
      <c r="S961" s="127"/>
      <c r="T961" s="127"/>
      <c r="U961" s="127"/>
      <c r="V961" s="127"/>
      <c r="W961" s="127"/>
      <c r="X961" s="127"/>
      <c r="Y961" s="127"/>
      <c r="Z961" s="127"/>
      <c r="AA961" s="127"/>
      <c r="AB961" s="127"/>
      <c r="AC961" s="127"/>
      <c r="AD961" s="127"/>
      <c r="AE961" s="127"/>
      <c r="AF961" s="127"/>
      <c r="AG961" s="127"/>
    </row>
    <row r="962" spans="1:33" ht="14.25" customHeight="1" x14ac:dyDescent="0.25">
      <c r="A962" s="127"/>
      <c r="B962" s="127"/>
      <c r="C962" s="127"/>
      <c r="D962" s="127"/>
      <c r="E962" s="127"/>
      <c r="F962" s="127"/>
      <c r="G962" s="153"/>
      <c r="H962" s="153"/>
      <c r="I962" s="127"/>
      <c r="J962" s="127"/>
      <c r="K962" s="127"/>
      <c r="L962" s="127"/>
      <c r="M962" s="127"/>
      <c r="N962" s="127"/>
      <c r="O962" s="127"/>
      <c r="P962" s="127"/>
      <c r="Q962" s="127"/>
      <c r="R962" s="127"/>
      <c r="S962" s="127"/>
      <c r="T962" s="127"/>
      <c r="U962" s="127"/>
      <c r="V962" s="127"/>
      <c r="W962" s="127"/>
      <c r="X962" s="127"/>
      <c r="Y962" s="127"/>
      <c r="Z962" s="127"/>
      <c r="AA962" s="127"/>
      <c r="AB962" s="127"/>
      <c r="AC962" s="127"/>
      <c r="AD962" s="127"/>
      <c r="AE962" s="127"/>
      <c r="AF962" s="127"/>
      <c r="AG962" s="127"/>
    </row>
    <row r="963" spans="1:33" ht="14.25" customHeight="1" x14ac:dyDescent="0.25">
      <c r="A963" s="127"/>
      <c r="B963" s="127"/>
      <c r="C963" s="127"/>
      <c r="D963" s="127"/>
      <c r="E963" s="127"/>
      <c r="F963" s="127"/>
      <c r="G963" s="153"/>
      <c r="H963" s="153"/>
      <c r="I963" s="127"/>
      <c r="J963" s="127"/>
      <c r="K963" s="127"/>
      <c r="L963" s="127"/>
      <c r="M963" s="127"/>
      <c r="N963" s="127"/>
      <c r="O963" s="127"/>
      <c r="P963" s="127"/>
      <c r="Q963" s="127"/>
      <c r="R963" s="127"/>
      <c r="S963" s="127"/>
      <c r="T963" s="127"/>
      <c r="U963" s="127"/>
      <c r="V963" s="127"/>
      <c r="W963" s="127"/>
      <c r="X963" s="127"/>
      <c r="Y963" s="127"/>
      <c r="Z963" s="127"/>
      <c r="AA963" s="127"/>
      <c r="AB963" s="127"/>
      <c r="AC963" s="127"/>
      <c r="AD963" s="127"/>
      <c r="AE963" s="127"/>
      <c r="AF963" s="127"/>
      <c r="AG963" s="127"/>
    </row>
    <row r="964" spans="1:33" ht="14.25" customHeight="1" x14ac:dyDescent="0.25">
      <c r="A964" s="127"/>
      <c r="B964" s="127"/>
      <c r="C964" s="127"/>
      <c r="D964" s="127"/>
      <c r="E964" s="127"/>
      <c r="F964" s="127"/>
      <c r="G964" s="153"/>
      <c r="H964" s="153"/>
      <c r="I964" s="127"/>
      <c r="J964" s="127"/>
      <c r="K964" s="127"/>
      <c r="L964" s="127"/>
      <c r="M964" s="127"/>
      <c r="N964" s="127"/>
      <c r="O964" s="127"/>
      <c r="P964" s="127"/>
      <c r="Q964" s="127"/>
      <c r="R964" s="127"/>
      <c r="S964" s="127"/>
      <c r="T964" s="127"/>
      <c r="U964" s="127"/>
      <c r="V964" s="127"/>
      <c r="W964" s="127"/>
      <c r="X964" s="127"/>
      <c r="Y964" s="127"/>
      <c r="Z964" s="127"/>
      <c r="AA964" s="127"/>
      <c r="AB964" s="127"/>
      <c r="AC964" s="127"/>
      <c r="AD964" s="127"/>
      <c r="AE964" s="127"/>
      <c r="AF964" s="127"/>
      <c r="AG964" s="127"/>
    </row>
    <row r="965" spans="1:33" ht="14.25" customHeight="1" x14ac:dyDescent="0.25">
      <c r="A965" s="127"/>
      <c r="B965" s="127"/>
      <c r="C965" s="127"/>
      <c r="D965" s="127"/>
      <c r="E965" s="127"/>
      <c r="F965" s="127"/>
      <c r="G965" s="153"/>
      <c r="H965" s="153"/>
      <c r="I965" s="127"/>
      <c r="J965" s="127"/>
      <c r="K965" s="127"/>
      <c r="L965" s="127"/>
      <c r="M965" s="127"/>
      <c r="N965" s="127"/>
      <c r="O965" s="127"/>
      <c r="P965" s="127"/>
      <c r="Q965" s="127"/>
      <c r="R965" s="127"/>
      <c r="S965" s="127"/>
      <c r="T965" s="127"/>
      <c r="U965" s="127"/>
      <c r="V965" s="127"/>
      <c r="W965" s="127"/>
      <c r="X965" s="127"/>
      <c r="Y965" s="127"/>
      <c r="Z965" s="127"/>
      <c r="AA965" s="127"/>
      <c r="AB965" s="127"/>
      <c r="AC965" s="127"/>
      <c r="AD965" s="127"/>
      <c r="AE965" s="127"/>
      <c r="AF965" s="127"/>
      <c r="AG965" s="127"/>
    </row>
    <row r="966" spans="1:33" ht="14.25" customHeight="1" x14ac:dyDescent="0.25">
      <c r="A966" s="127"/>
      <c r="B966" s="127"/>
      <c r="C966" s="127"/>
      <c r="D966" s="127"/>
      <c r="E966" s="127"/>
      <c r="F966" s="127"/>
      <c r="G966" s="153"/>
      <c r="H966" s="153"/>
      <c r="I966" s="127"/>
      <c r="J966" s="127"/>
      <c r="K966" s="127"/>
      <c r="L966" s="127"/>
      <c r="M966" s="127"/>
      <c r="N966" s="127"/>
      <c r="O966" s="127"/>
      <c r="P966" s="127"/>
      <c r="Q966" s="127"/>
      <c r="R966" s="127"/>
      <c r="S966" s="127"/>
      <c r="T966" s="127"/>
      <c r="U966" s="127"/>
      <c r="V966" s="127"/>
      <c r="W966" s="127"/>
      <c r="X966" s="127"/>
      <c r="Y966" s="127"/>
      <c r="Z966" s="127"/>
      <c r="AA966" s="127"/>
      <c r="AB966" s="127"/>
      <c r="AC966" s="127"/>
      <c r="AD966" s="127"/>
      <c r="AE966" s="127"/>
      <c r="AF966" s="127"/>
      <c r="AG966" s="127"/>
    </row>
    <row r="967" spans="1:33" ht="14.25" customHeight="1" x14ac:dyDescent="0.25">
      <c r="A967" s="127"/>
      <c r="B967" s="127"/>
      <c r="C967" s="127"/>
      <c r="D967" s="127"/>
      <c r="E967" s="127"/>
      <c r="F967" s="127"/>
      <c r="G967" s="153"/>
      <c r="H967" s="153"/>
      <c r="I967" s="127"/>
      <c r="J967" s="127"/>
      <c r="K967" s="127"/>
      <c r="L967" s="127"/>
      <c r="M967" s="127"/>
      <c r="N967" s="127"/>
      <c r="O967" s="127"/>
      <c r="P967" s="127"/>
      <c r="Q967" s="127"/>
      <c r="R967" s="127"/>
      <c r="S967" s="127"/>
      <c r="T967" s="127"/>
      <c r="U967" s="127"/>
      <c r="V967" s="127"/>
      <c r="W967" s="127"/>
      <c r="X967" s="127"/>
      <c r="Y967" s="127"/>
      <c r="Z967" s="127"/>
      <c r="AA967" s="127"/>
      <c r="AB967" s="127"/>
      <c r="AC967" s="127"/>
      <c r="AD967" s="127"/>
      <c r="AE967" s="127"/>
      <c r="AF967" s="127"/>
      <c r="AG967" s="127"/>
    </row>
    <row r="968" spans="1:33" ht="14.25" customHeight="1" x14ac:dyDescent="0.25">
      <c r="A968" s="127"/>
      <c r="B968" s="127"/>
      <c r="C968" s="127"/>
      <c r="D968" s="127"/>
      <c r="E968" s="127"/>
      <c r="F968" s="127"/>
      <c r="G968" s="153"/>
      <c r="H968" s="153"/>
      <c r="I968" s="127"/>
      <c r="J968" s="127"/>
      <c r="K968" s="127"/>
      <c r="L968" s="127"/>
      <c r="M968" s="127"/>
      <c r="N968" s="127"/>
      <c r="O968" s="127"/>
      <c r="P968" s="127"/>
      <c r="Q968" s="127"/>
      <c r="R968" s="127"/>
      <c r="S968" s="127"/>
      <c r="T968" s="127"/>
      <c r="U968" s="127"/>
      <c r="V968" s="127"/>
      <c r="W968" s="127"/>
      <c r="X968" s="127"/>
      <c r="Y968" s="127"/>
      <c r="Z968" s="127"/>
      <c r="AA968" s="127"/>
      <c r="AB968" s="127"/>
      <c r="AC968" s="127"/>
      <c r="AD968" s="127"/>
      <c r="AE968" s="127"/>
      <c r="AF968" s="127"/>
      <c r="AG968" s="127"/>
    </row>
    <row r="969" spans="1:33" ht="14.25" customHeight="1" x14ac:dyDescent="0.25">
      <c r="A969" s="127"/>
      <c r="B969" s="127"/>
      <c r="C969" s="127"/>
      <c r="D969" s="127"/>
      <c r="E969" s="127"/>
      <c r="F969" s="127"/>
      <c r="G969" s="153"/>
      <c r="H969" s="153"/>
      <c r="I969" s="127"/>
      <c r="J969" s="127"/>
      <c r="K969" s="127"/>
      <c r="L969" s="127"/>
      <c r="M969" s="127"/>
      <c r="N969" s="127"/>
      <c r="O969" s="127"/>
      <c r="P969" s="127"/>
      <c r="Q969" s="127"/>
      <c r="R969" s="127"/>
      <c r="S969" s="127"/>
      <c r="T969" s="127"/>
      <c r="U969" s="127"/>
      <c r="V969" s="127"/>
      <c r="W969" s="127"/>
      <c r="X969" s="127"/>
      <c r="Y969" s="127"/>
      <c r="Z969" s="127"/>
      <c r="AA969" s="127"/>
      <c r="AB969" s="127"/>
      <c r="AC969" s="127"/>
      <c r="AD969" s="127"/>
      <c r="AE969" s="127"/>
      <c r="AF969" s="127"/>
      <c r="AG969" s="127"/>
    </row>
    <row r="970" spans="1:33" ht="14.25" customHeight="1" x14ac:dyDescent="0.25">
      <c r="A970" s="127"/>
      <c r="B970" s="127"/>
      <c r="C970" s="127"/>
      <c r="D970" s="127"/>
      <c r="E970" s="127"/>
      <c r="F970" s="127"/>
      <c r="G970" s="153"/>
      <c r="H970" s="153"/>
      <c r="I970" s="127"/>
      <c r="J970" s="127"/>
      <c r="K970" s="127"/>
      <c r="L970" s="127"/>
      <c r="M970" s="127"/>
      <c r="N970" s="127"/>
      <c r="O970" s="127"/>
      <c r="P970" s="127"/>
      <c r="Q970" s="127"/>
      <c r="R970" s="127"/>
      <c r="S970" s="127"/>
      <c r="T970" s="127"/>
      <c r="U970" s="127"/>
      <c r="V970" s="127"/>
      <c r="W970" s="127"/>
      <c r="X970" s="127"/>
      <c r="Y970" s="127"/>
      <c r="Z970" s="127"/>
      <c r="AA970" s="127"/>
      <c r="AB970" s="127"/>
      <c r="AC970" s="127"/>
      <c r="AD970" s="127"/>
      <c r="AE970" s="127"/>
      <c r="AF970" s="127"/>
      <c r="AG970" s="127"/>
    </row>
    <row r="971" spans="1:33" ht="14.25" customHeight="1" x14ac:dyDescent="0.25">
      <c r="A971" s="127"/>
      <c r="B971" s="127"/>
      <c r="C971" s="127"/>
      <c r="D971" s="127"/>
      <c r="E971" s="127"/>
      <c r="F971" s="127"/>
      <c r="G971" s="153"/>
      <c r="H971" s="153"/>
      <c r="I971" s="127"/>
      <c r="J971" s="127"/>
      <c r="K971" s="127"/>
      <c r="L971" s="127"/>
      <c r="M971" s="127"/>
      <c r="N971" s="127"/>
      <c r="O971" s="127"/>
      <c r="P971" s="127"/>
      <c r="Q971" s="127"/>
      <c r="R971" s="127"/>
      <c r="S971" s="127"/>
      <c r="T971" s="127"/>
      <c r="U971" s="127"/>
      <c r="V971" s="127"/>
      <c r="W971" s="127"/>
      <c r="X971" s="127"/>
      <c r="Y971" s="127"/>
      <c r="Z971" s="127"/>
      <c r="AA971" s="127"/>
      <c r="AB971" s="127"/>
      <c r="AC971" s="127"/>
      <c r="AD971" s="127"/>
      <c r="AE971" s="127"/>
      <c r="AF971" s="127"/>
      <c r="AG971" s="127"/>
    </row>
    <row r="972" spans="1:33" ht="14.25" customHeight="1" x14ac:dyDescent="0.25">
      <c r="A972" s="127"/>
      <c r="B972" s="127"/>
      <c r="C972" s="127"/>
      <c r="D972" s="127"/>
      <c r="E972" s="127"/>
      <c r="F972" s="127"/>
      <c r="G972" s="153"/>
      <c r="H972" s="153"/>
      <c r="I972" s="127"/>
      <c r="J972" s="127"/>
      <c r="K972" s="127"/>
      <c r="L972" s="127"/>
      <c r="M972" s="127"/>
      <c r="N972" s="127"/>
      <c r="O972" s="127"/>
      <c r="P972" s="127"/>
      <c r="Q972" s="127"/>
      <c r="R972" s="127"/>
      <c r="S972" s="127"/>
      <c r="T972" s="127"/>
      <c r="U972" s="127"/>
      <c r="V972" s="127"/>
      <c r="W972" s="127"/>
      <c r="X972" s="127"/>
      <c r="Y972" s="127"/>
      <c r="Z972" s="127"/>
      <c r="AA972" s="127"/>
      <c r="AB972" s="127"/>
      <c r="AC972" s="127"/>
      <c r="AD972" s="127"/>
      <c r="AE972" s="127"/>
      <c r="AF972" s="127"/>
      <c r="AG972" s="127"/>
    </row>
    <row r="973" spans="1:33" ht="14.25" customHeight="1" x14ac:dyDescent="0.25">
      <c r="A973" s="127"/>
      <c r="B973" s="127"/>
      <c r="C973" s="127"/>
      <c r="D973" s="127"/>
      <c r="E973" s="127"/>
      <c r="F973" s="127"/>
      <c r="G973" s="153"/>
      <c r="H973" s="153"/>
      <c r="I973" s="127"/>
      <c r="J973" s="127"/>
      <c r="K973" s="127"/>
      <c r="L973" s="127"/>
      <c r="M973" s="127"/>
      <c r="N973" s="127"/>
      <c r="O973" s="127"/>
      <c r="P973" s="127"/>
      <c r="Q973" s="127"/>
      <c r="R973" s="127"/>
      <c r="S973" s="127"/>
      <c r="T973" s="127"/>
      <c r="U973" s="127"/>
      <c r="V973" s="127"/>
      <c r="W973" s="127"/>
      <c r="X973" s="127"/>
      <c r="Y973" s="127"/>
      <c r="Z973" s="127"/>
      <c r="AA973" s="127"/>
      <c r="AB973" s="127"/>
      <c r="AC973" s="127"/>
      <c r="AD973" s="127"/>
      <c r="AE973" s="127"/>
      <c r="AF973" s="127"/>
      <c r="AG973" s="127"/>
    </row>
    <row r="974" spans="1:33" ht="14.25" customHeight="1" x14ac:dyDescent="0.25">
      <c r="A974" s="127"/>
      <c r="B974" s="127"/>
      <c r="C974" s="127"/>
      <c r="D974" s="127"/>
      <c r="E974" s="127"/>
      <c r="F974" s="127"/>
      <c r="G974" s="153"/>
      <c r="H974" s="153"/>
      <c r="I974" s="127"/>
      <c r="J974" s="127"/>
      <c r="K974" s="127"/>
      <c r="L974" s="127"/>
      <c r="M974" s="127"/>
      <c r="N974" s="127"/>
      <c r="O974" s="127"/>
      <c r="P974" s="127"/>
      <c r="Q974" s="127"/>
      <c r="R974" s="127"/>
      <c r="S974" s="127"/>
      <c r="T974" s="127"/>
      <c r="U974" s="127"/>
      <c r="V974" s="127"/>
      <c r="W974" s="127"/>
      <c r="X974" s="127"/>
      <c r="Y974" s="127"/>
      <c r="Z974" s="127"/>
      <c r="AA974" s="127"/>
      <c r="AB974" s="127"/>
      <c r="AC974" s="127"/>
      <c r="AD974" s="127"/>
      <c r="AE974" s="127"/>
      <c r="AF974" s="127"/>
      <c r="AG974" s="127"/>
    </row>
    <row r="975" spans="1:33" ht="14.25" customHeight="1" x14ac:dyDescent="0.25">
      <c r="A975" s="127"/>
      <c r="B975" s="127"/>
      <c r="C975" s="127"/>
      <c r="D975" s="127"/>
      <c r="E975" s="127"/>
      <c r="F975" s="127"/>
      <c r="G975" s="153"/>
      <c r="H975" s="153"/>
      <c r="I975" s="127"/>
      <c r="J975" s="127"/>
      <c r="K975" s="127"/>
      <c r="L975" s="127"/>
      <c r="M975" s="127"/>
      <c r="N975" s="127"/>
      <c r="O975" s="127"/>
      <c r="P975" s="127"/>
      <c r="Q975" s="127"/>
      <c r="R975" s="127"/>
      <c r="S975" s="127"/>
      <c r="T975" s="127"/>
      <c r="U975" s="127"/>
      <c r="V975" s="127"/>
      <c r="W975" s="127"/>
      <c r="X975" s="127"/>
      <c r="Y975" s="127"/>
      <c r="Z975" s="127"/>
      <c r="AA975" s="127"/>
      <c r="AB975" s="127"/>
      <c r="AC975" s="127"/>
      <c r="AD975" s="127"/>
      <c r="AE975" s="127"/>
      <c r="AF975" s="127"/>
      <c r="AG975" s="127"/>
    </row>
    <row r="976" spans="1:33" ht="14.25" customHeight="1" x14ac:dyDescent="0.25">
      <c r="A976" s="127"/>
      <c r="B976" s="127"/>
      <c r="C976" s="127"/>
      <c r="D976" s="127"/>
      <c r="E976" s="127"/>
      <c r="F976" s="127"/>
      <c r="G976" s="153"/>
      <c r="H976" s="153"/>
      <c r="I976" s="127"/>
      <c r="J976" s="127"/>
      <c r="K976" s="127"/>
      <c r="L976" s="127"/>
      <c r="M976" s="127"/>
      <c r="N976" s="127"/>
      <c r="O976" s="127"/>
      <c r="P976" s="127"/>
      <c r="Q976" s="127"/>
      <c r="R976" s="127"/>
      <c r="S976" s="127"/>
      <c r="T976" s="127"/>
      <c r="U976" s="127"/>
      <c r="V976" s="127"/>
      <c r="W976" s="127"/>
      <c r="X976" s="127"/>
      <c r="Y976" s="127"/>
      <c r="Z976" s="127"/>
      <c r="AA976" s="127"/>
      <c r="AB976" s="127"/>
      <c r="AC976" s="127"/>
      <c r="AD976" s="127"/>
      <c r="AE976" s="127"/>
      <c r="AF976" s="127"/>
      <c r="AG976" s="127"/>
    </row>
    <row r="977" spans="1:33" ht="14.25" customHeight="1" x14ac:dyDescent="0.25">
      <c r="A977" s="127"/>
      <c r="B977" s="127"/>
      <c r="C977" s="127"/>
      <c r="D977" s="127"/>
      <c r="E977" s="127"/>
      <c r="F977" s="127"/>
      <c r="G977" s="153"/>
      <c r="H977" s="153"/>
      <c r="I977" s="127"/>
      <c r="J977" s="127"/>
      <c r="K977" s="127"/>
      <c r="L977" s="127"/>
      <c r="M977" s="127"/>
      <c r="N977" s="127"/>
      <c r="O977" s="127"/>
      <c r="P977" s="127"/>
      <c r="Q977" s="127"/>
      <c r="R977" s="127"/>
      <c r="S977" s="127"/>
      <c r="T977" s="127"/>
      <c r="U977" s="127"/>
      <c r="V977" s="127"/>
      <c r="W977" s="127"/>
      <c r="X977" s="127"/>
      <c r="Y977" s="127"/>
      <c r="Z977" s="127"/>
      <c r="AA977" s="127"/>
      <c r="AB977" s="127"/>
      <c r="AC977" s="127"/>
      <c r="AD977" s="127"/>
      <c r="AE977" s="127"/>
      <c r="AF977" s="127"/>
      <c r="AG977" s="127"/>
    </row>
    <row r="978" spans="1:33" ht="14.25" customHeight="1" x14ac:dyDescent="0.25">
      <c r="A978" s="127"/>
      <c r="B978" s="127"/>
      <c r="C978" s="127"/>
      <c r="D978" s="127"/>
      <c r="E978" s="127"/>
      <c r="F978" s="127"/>
      <c r="G978" s="153"/>
      <c r="H978" s="153"/>
      <c r="I978" s="127"/>
      <c r="J978" s="127"/>
      <c r="K978" s="127"/>
      <c r="L978" s="127"/>
      <c r="M978" s="127"/>
      <c r="N978" s="127"/>
      <c r="O978" s="127"/>
      <c r="P978" s="127"/>
      <c r="Q978" s="127"/>
      <c r="R978" s="127"/>
      <c r="S978" s="127"/>
      <c r="T978" s="127"/>
      <c r="U978" s="127"/>
      <c r="V978" s="127"/>
      <c r="W978" s="127"/>
      <c r="X978" s="127"/>
      <c r="Y978" s="127"/>
      <c r="Z978" s="127"/>
      <c r="AA978" s="127"/>
      <c r="AB978" s="127"/>
      <c r="AC978" s="127"/>
      <c r="AD978" s="127"/>
      <c r="AE978" s="127"/>
      <c r="AF978" s="127"/>
      <c r="AG978" s="127"/>
    </row>
    <row r="979" spans="1:33" ht="14.25" customHeight="1" x14ac:dyDescent="0.25">
      <c r="A979" s="127"/>
      <c r="B979" s="127"/>
      <c r="C979" s="127"/>
      <c r="D979" s="127"/>
      <c r="E979" s="127"/>
      <c r="F979" s="127"/>
      <c r="G979" s="153"/>
      <c r="H979" s="153"/>
      <c r="I979" s="127"/>
      <c r="J979" s="127"/>
      <c r="K979" s="127"/>
      <c r="L979" s="127"/>
      <c r="M979" s="127"/>
      <c r="N979" s="127"/>
      <c r="O979" s="127"/>
      <c r="P979" s="127"/>
      <c r="Q979" s="127"/>
      <c r="R979" s="127"/>
      <c r="S979" s="127"/>
      <c r="T979" s="127"/>
      <c r="U979" s="127"/>
      <c r="V979" s="127"/>
      <c r="W979" s="127"/>
      <c r="X979" s="127"/>
      <c r="Y979" s="127"/>
      <c r="Z979" s="127"/>
      <c r="AA979" s="127"/>
      <c r="AB979" s="127"/>
      <c r="AC979" s="127"/>
      <c r="AD979" s="127"/>
      <c r="AE979" s="127"/>
      <c r="AF979" s="127"/>
      <c r="AG979" s="127"/>
    </row>
    <row r="980" spans="1:33" ht="14.25" customHeight="1" x14ac:dyDescent="0.25">
      <c r="A980" s="127"/>
      <c r="B980" s="127"/>
      <c r="C980" s="127"/>
      <c r="D980" s="127"/>
      <c r="E980" s="127"/>
      <c r="F980" s="127"/>
      <c r="G980" s="153"/>
      <c r="H980" s="153"/>
      <c r="I980" s="127"/>
      <c r="J980" s="127"/>
      <c r="K980" s="127"/>
      <c r="L980" s="127"/>
      <c r="M980" s="127"/>
      <c r="N980" s="127"/>
      <c r="O980" s="127"/>
      <c r="P980" s="127"/>
      <c r="Q980" s="127"/>
      <c r="R980" s="127"/>
      <c r="S980" s="127"/>
      <c r="T980" s="127"/>
      <c r="U980" s="127"/>
      <c r="V980" s="127"/>
      <c r="W980" s="127"/>
      <c r="X980" s="127"/>
      <c r="Y980" s="127"/>
      <c r="Z980" s="127"/>
      <c r="AA980" s="127"/>
      <c r="AB980" s="127"/>
      <c r="AC980" s="127"/>
      <c r="AD980" s="127"/>
      <c r="AE980" s="127"/>
      <c r="AF980" s="127"/>
      <c r="AG980" s="127"/>
    </row>
    <row r="981" spans="1:33" ht="14.25" customHeight="1" x14ac:dyDescent="0.25">
      <c r="A981" s="127"/>
      <c r="B981" s="127"/>
      <c r="C981" s="127"/>
      <c r="D981" s="127"/>
      <c r="E981" s="127"/>
      <c r="F981" s="127"/>
      <c r="G981" s="153"/>
      <c r="H981" s="153"/>
      <c r="I981" s="127"/>
      <c r="J981" s="127"/>
      <c r="K981" s="127"/>
      <c r="L981" s="127"/>
      <c r="M981" s="127"/>
      <c r="N981" s="127"/>
      <c r="O981" s="127"/>
      <c r="P981" s="127"/>
      <c r="Q981" s="127"/>
      <c r="R981" s="127"/>
      <c r="S981" s="127"/>
      <c r="T981" s="127"/>
      <c r="U981" s="127"/>
      <c r="V981" s="127"/>
      <c r="W981" s="127"/>
      <c r="X981" s="127"/>
      <c r="Y981" s="127"/>
      <c r="Z981" s="127"/>
      <c r="AA981" s="127"/>
      <c r="AB981" s="127"/>
      <c r="AC981" s="127"/>
      <c r="AD981" s="127"/>
      <c r="AE981" s="127"/>
      <c r="AF981" s="127"/>
      <c r="AG981" s="127"/>
    </row>
    <row r="982" spans="1:33" ht="14.25" customHeight="1" x14ac:dyDescent="0.25">
      <c r="A982" s="127"/>
      <c r="B982" s="127"/>
      <c r="C982" s="127"/>
      <c r="D982" s="127"/>
      <c r="E982" s="127"/>
      <c r="F982" s="127"/>
      <c r="G982" s="153"/>
      <c r="H982" s="153"/>
      <c r="I982" s="127"/>
      <c r="J982" s="127"/>
      <c r="K982" s="127"/>
      <c r="L982" s="127"/>
      <c r="M982" s="127"/>
      <c r="N982" s="127"/>
      <c r="O982" s="127"/>
      <c r="P982" s="127"/>
      <c r="Q982" s="127"/>
      <c r="R982" s="127"/>
      <c r="S982" s="127"/>
      <c r="T982" s="127"/>
      <c r="U982" s="127"/>
      <c r="V982" s="127"/>
      <c r="W982" s="127"/>
      <c r="X982" s="127"/>
      <c r="Y982" s="127"/>
      <c r="Z982" s="127"/>
      <c r="AA982" s="127"/>
      <c r="AB982" s="127"/>
      <c r="AC982" s="127"/>
      <c r="AD982" s="127"/>
      <c r="AE982" s="127"/>
      <c r="AF982" s="127"/>
      <c r="AG982" s="127"/>
    </row>
    <row r="983" spans="1:33" ht="14.25" customHeight="1" x14ac:dyDescent="0.25">
      <c r="A983" s="127"/>
      <c r="B983" s="127"/>
      <c r="C983" s="127"/>
      <c r="D983" s="127"/>
      <c r="E983" s="127"/>
      <c r="F983" s="127"/>
      <c r="G983" s="153"/>
      <c r="H983" s="153"/>
      <c r="I983" s="127"/>
      <c r="J983" s="127"/>
      <c r="K983" s="127"/>
      <c r="L983" s="127"/>
      <c r="M983" s="127"/>
      <c r="N983" s="127"/>
      <c r="O983" s="127"/>
      <c r="P983" s="127"/>
      <c r="Q983" s="127"/>
      <c r="R983" s="127"/>
      <c r="S983" s="127"/>
      <c r="T983" s="127"/>
      <c r="U983" s="127"/>
      <c r="V983" s="127"/>
      <c r="W983" s="127"/>
      <c r="X983" s="127"/>
      <c r="Y983" s="127"/>
      <c r="Z983" s="127"/>
      <c r="AA983" s="127"/>
      <c r="AB983" s="127"/>
      <c r="AC983" s="127"/>
      <c r="AD983" s="127"/>
      <c r="AE983" s="127"/>
      <c r="AF983" s="127"/>
      <c r="AG983" s="127"/>
    </row>
    <row r="984" spans="1:33" ht="14.25" customHeight="1" x14ac:dyDescent="0.25">
      <c r="A984" s="127"/>
      <c r="B984" s="127"/>
      <c r="C984" s="127"/>
      <c r="D984" s="127"/>
      <c r="E984" s="127"/>
      <c r="F984" s="127"/>
      <c r="G984" s="153"/>
      <c r="H984" s="153"/>
      <c r="I984" s="127"/>
      <c r="J984" s="127"/>
      <c r="K984" s="127"/>
      <c r="L984" s="127"/>
      <c r="M984" s="127"/>
      <c r="N984" s="127"/>
      <c r="O984" s="127"/>
      <c r="P984" s="127"/>
      <c r="Q984" s="127"/>
      <c r="R984" s="127"/>
      <c r="S984" s="127"/>
      <c r="T984" s="127"/>
      <c r="U984" s="127"/>
      <c r="V984" s="127"/>
      <c r="W984" s="127"/>
      <c r="X984" s="127"/>
      <c r="Y984" s="127"/>
      <c r="Z984" s="127"/>
      <c r="AA984" s="127"/>
      <c r="AB984" s="127"/>
      <c r="AC984" s="127"/>
      <c r="AD984" s="127"/>
      <c r="AE984" s="127"/>
      <c r="AF984" s="127"/>
      <c r="AG984" s="127"/>
    </row>
    <row r="985" spans="1:33" ht="14.25" customHeight="1" x14ac:dyDescent="0.25">
      <c r="A985" s="127"/>
      <c r="B985" s="127"/>
      <c r="C985" s="127"/>
      <c r="D985" s="127"/>
      <c r="E985" s="127"/>
      <c r="F985" s="127"/>
      <c r="G985" s="153"/>
      <c r="H985" s="153"/>
      <c r="I985" s="127"/>
      <c r="J985" s="127"/>
      <c r="K985" s="127"/>
      <c r="L985" s="127"/>
      <c r="M985" s="127"/>
      <c r="N985" s="127"/>
      <c r="O985" s="127"/>
      <c r="P985" s="127"/>
      <c r="Q985" s="127"/>
      <c r="R985" s="127"/>
      <c r="S985" s="127"/>
      <c r="T985" s="127"/>
      <c r="U985" s="127"/>
      <c r="V985" s="127"/>
      <c r="W985" s="127"/>
      <c r="X985" s="127"/>
      <c r="Y985" s="127"/>
      <c r="Z985" s="127"/>
      <c r="AA985" s="127"/>
      <c r="AB985" s="127"/>
      <c r="AC985" s="127"/>
      <c r="AD985" s="127"/>
      <c r="AE985" s="127"/>
      <c r="AF985" s="127"/>
      <c r="AG985" s="127"/>
    </row>
    <row r="986" spans="1:33" ht="14.25" customHeight="1" x14ac:dyDescent="0.25">
      <c r="A986" s="127"/>
      <c r="B986" s="127"/>
      <c r="C986" s="127"/>
      <c r="D986" s="127"/>
      <c r="E986" s="127"/>
      <c r="F986" s="127"/>
      <c r="G986" s="153"/>
      <c r="H986" s="153"/>
      <c r="I986" s="127"/>
      <c r="J986" s="127"/>
      <c r="K986" s="127"/>
      <c r="L986" s="127"/>
      <c r="M986" s="127"/>
      <c r="N986" s="127"/>
      <c r="O986" s="127"/>
      <c r="P986" s="127"/>
      <c r="Q986" s="127"/>
      <c r="R986" s="127"/>
      <c r="S986" s="127"/>
      <c r="T986" s="127"/>
      <c r="U986" s="127"/>
      <c r="V986" s="127"/>
      <c r="W986" s="127"/>
      <c r="X986" s="127"/>
      <c r="Y986" s="127"/>
      <c r="Z986" s="127"/>
      <c r="AA986" s="127"/>
      <c r="AB986" s="127"/>
      <c r="AC986" s="127"/>
      <c r="AD986" s="127"/>
      <c r="AE986" s="127"/>
      <c r="AF986" s="127"/>
      <c r="AG986" s="127"/>
    </row>
    <row r="987" spans="1:33" ht="14.25" customHeight="1" x14ac:dyDescent="0.25">
      <c r="A987" s="127"/>
      <c r="B987" s="127"/>
      <c r="C987" s="127"/>
      <c r="D987" s="127"/>
      <c r="E987" s="127"/>
      <c r="F987" s="127"/>
      <c r="G987" s="153"/>
      <c r="H987" s="153"/>
      <c r="I987" s="127"/>
      <c r="J987" s="127"/>
      <c r="K987" s="127"/>
      <c r="L987" s="127"/>
      <c r="M987" s="127"/>
      <c r="N987" s="127"/>
      <c r="O987" s="127"/>
      <c r="P987" s="127"/>
      <c r="Q987" s="127"/>
      <c r="R987" s="127"/>
      <c r="S987" s="127"/>
      <c r="T987" s="127"/>
      <c r="U987" s="127"/>
      <c r="V987" s="127"/>
      <c r="W987" s="127"/>
      <c r="X987" s="127"/>
      <c r="Y987" s="127"/>
      <c r="Z987" s="127"/>
      <c r="AA987" s="127"/>
      <c r="AB987" s="127"/>
      <c r="AC987" s="127"/>
      <c r="AD987" s="127"/>
      <c r="AE987" s="127"/>
      <c r="AF987" s="127"/>
      <c r="AG987" s="127"/>
    </row>
    <row r="988" spans="1:33" ht="14.25" customHeight="1" x14ac:dyDescent="0.25">
      <c r="A988" s="127"/>
      <c r="B988" s="127"/>
      <c r="C988" s="127"/>
      <c r="D988" s="127"/>
      <c r="E988" s="127"/>
      <c r="F988" s="127"/>
      <c r="G988" s="153"/>
      <c r="H988" s="153"/>
      <c r="I988" s="127"/>
      <c r="J988" s="127"/>
      <c r="K988" s="127"/>
      <c r="L988" s="127"/>
      <c r="M988" s="127"/>
      <c r="N988" s="127"/>
      <c r="O988" s="127"/>
      <c r="P988" s="127"/>
      <c r="Q988" s="127"/>
      <c r="R988" s="127"/>
      <c r="S988" s="127"/>
      <c r="T988" s="127"/>
      <c r="U988" s="127"/>
      <c r="V988" s="127"/>
      <c r="W988" s="127"/>
      <c r="X988" s="127"/>
      <c r="Y988" s="127"/>
      <c r="Z988" s="127"/>
      <c r="AA988" s="127"/>
      <c r="AB988" s="127"/>
      <c r="AC988" s="127"/>
      <c r="AD988" s="127"/>
      <c r="AE988" s="127"/>
      <c r="AF988" s="127"/>
      <c r="AG988" s="127"/>
    </row>
    <row r="989" spans="1:33" ht="14.25" customHeight="1" x14ac:dyDescent="0.25">
      <c r="A989" s="127"/>
      <c r="B989" s="127"/>
      <c r="C989" s="127"/>
      <c r="D989" s="127"/>
      <c r="E989" s="127"/>
      <c r="F989" s="127"/>
      <c r="G989" s="153"/>
      <c r="H989" s="153"/>
      <c r="I989" s="127"/>
      <c r="J989" s="127"/>
      <c r="K989" s="127"/>
      <c r="L989" s="127"/>
      <c r="M989" s="127"/>
      <c r="N989" s="127"/>
      <c r="O989" s="127"/>
      <c r="P989" s="127"/>
      <c r="Q989" s="127"/>
      <c r="R989" s="127"/>
      <c r="S989" s="127"/>
      <c r="T989" s="127"/>
      <c r="U989" s="127"/>
      <c r="V989" s="127"/>
      <c r="W989" s="127"/>
      <c r="X989" s="127"/>
      <c r="Y989" s="127"/>
      <c r="Z989" s="127"/>
      <c r="AA989" s="127"/>
      <c r="AB989" s="127"/>
      <c r="AC989" s="127"/>
      <c r="AD989" s="127"/>
      <c r="AE989" s="127"/>
      <c r="AF989" s="127"/>
      <c r="AG989" s="127"/>
    </row>
    <row r="990" spans="1:33" ht="14.25" customHeight="1" x14ac:dyDescent="0.25">
      <c r="A990" s="127"/>
      <c r="B990" s="127"/>
      <c r="C990" s="127"/>
      <c r="D990" s="127"/>
      <c r="E990" s="127"/>
      <c r="F990" s="127"/>
      <c r="G990" s="153"/>
      <c r="H990" s="153"/>
      <c r="I990" s="127"/>
      <c r="J990" s="127"/>
      <c r="K990" s="127"/>
      <c r="L990" s="127"/>
      <c r="M990" s="127"/>
      <c r="N990" s="127"/>
      <c r="O990" s="127"/>
      <c r="P990" s="127"/>
      <c r="Q990" s="127"/>
      <c r="R990" s="127"/>
      <c r="S990" s="127"/>
      <c r="T990" s="127"/>
      <c r="U990" s="127"/>
      <c r="V990" s="127"/>
      <c r="W990" s="127"/>
      <c r="X990" s="127"/>
      <c r="Y990" s="127"/>
      <c r="Z990" s="127"/>
      <c r="AA990" s="127"/>
      <c r="AB990" s="127"/>
      <c r="AC990" s="127"/>
      <c r="AD990" s="127"/>
      <c r="AE990" s="127"/>
      <c r="AF990" s="127"/>
      <c r="AG990" s="127"/>
    </row>
    <row r="991" spans="1:33" ht="14.25" customHeight="1" x14ac:dyDescent="0.25">
      <c r="A991" s="127"/>
      <c r="B991" s="127"/>
      <c r="C991" s="127"/>
      <c r="D991" s="127"/>
      <c r="E991" s="127"/>
      <c r="F991" s="127"/>
      <c r="G991" s="153"/>
      <c r="H991" s="153"/>
      <c r="I991" s="127"/>
      <c r="J991" s="127"/>
      <c r="K991" s="127"/>
      <c r="L991" s="127"/>
      <c r="M991" s="127"/>
      <c r="N991" s="127"/>
      <c r="O991" s="127"/>
      <c r="P991" s="127"/>
      <c r="Q991" s="127"/>
      <c r="R991" s="127"/>
      <c r="S991" s="127"/>
      <c r="T991" s="127"/>
      <c r="U991" s="127"/>
      <c r="V991" s="127"/>
      <c r="W991" s="127"/>
      <c r="X991" s="127"/>
      <c r="Y991" s="127"/>
      <c r="Z991" s="127"/>
      <c r="AA991" s="127"/>
      <c r="AB991" s="127"/>
      <c r="AC991" s="127"/>
      <c r="AD991" s="127"/>
      <c r="AE991" s="127"/>
      <c r="AF991" s="127"/>
      <c r="AG991" s="127"/>
    </row>
    <row r="992" spans="1:33" ht="14.25" customHeight="1" x14ac:dyDescent="0.25">
      <c r="A992" s="127"/>
      <c r="B992" s="127"/>
      <c r="C992" s="127"/>
      <c r="D992" s="127"/>
      <c r="E992" s="127"/>
      <c r="F992" s="127"/>
      <c r="G992" s="153"/>
      <c r="H992" s="153"/>
      <c r="I992" s="127"/>
      <c r="J992" s="127"/>
      <c r="K992" s="127"/>
      <c r="L992" s="127"/>
      <c r="M992" s="127"/>
      <c r="N992" s="127"/>
      <c r="O992" s="127"/>
      <c r="P992" s="127"/>
      <c r="Q992" s="127"/>
      <c r="R992" s="127"/>
      <c r="S992" s="127"/>
      <c r="T992" s="127"/>
      <c r="U992" s="127"/>
      <c r="V992" s="127"/>
      <c r="W992" s="127"/>
      <c r="X992" s="127"/>
      <c r="Y992" s="127"/>
      <c r="Z992" s="127"/>
      <c r="AA992" s="127"/>
      <c r="AB992" s="127"/>
      <c r="AC992" s="127"/>
      <c r="AD992" s="127"/>
      <c r="AE992" s="127"/>
      <c r="AF992" s="127"/>
      <c r="AG992" s="127"/>
    </row>
    <row r="993" spans="1:33" ht="14.25" customHeight="1" x14ac:dyDescent="0.25">
      <c r="A993" s="127"/>
      <c r="B993" s="127"/>
      <c r="C993" s="127"/>
      <c r="D993" s="127"/>
      <c r="E993" s="127"/>
      <c r="F993" s="127"/>
      <c r="G993" s="153"/>
      <c r="H993" s="153"/>
      <c r="I993" s="127"/>
      <c r="J993" s="127"/>
      <c r="K993" s="127"/>
      <c r="L993" s="127"/>
      <c r="M993" s="127"/>
      <c r="N993" s="127"/>
      <c r="O993" s="127"/>
      <c r="P993" s="127"/>
      <c r="Q993" s="127"/>
      <c r="R993" s="127"/>
      <c r="S993" s="127"/>
      <c r="T993" s="127"/>
      <c r="U993" s="127"/>
      <c r="V993" s="127"/>
      <c r="W993" s="127"/>
      <c r="X993" s="127"/>
      <c r="Y993" s="127"/>
      <c r="Z993" s="127"/>
      <c r="AA993" s="127"/>
      <c r="AB993" s="127"/>
      <c r="AC993" s="127"/>
      <c r="AD993" s="127"/>
      <c r="AE993" s="127"/>
      <c r="AF993" s="127"/>
      <c r="AG993" s="127"/>
    </row>
    <row r="994" spans="1:33" ht="14.25" customHeight="1" x14ac:dyDescent="0.25">
      <c r="A994" s="127"/>
      <c r="B994" s="127"/>
      <c r="C994" s="127"/>
      <c r="D994" s="127"/>
      <c r="E994" s="127"/>
      <c r="F994" s="127"/>
      <c r="G994" s="153"/>
      <c r="H994" s="153"/>
      <c r="I994" s="127"/>
      <c r="J994" s="127"/>
      <c r="K994" s="127"/>
      <c r="L994" s="127"/>
      <c r="M994" s="127"/>
      <c r="N994" s="127"/>
      <c r="O994" s="127"/>
      <c r="P994" s="127"/>
      <c r="Q994" s="127"/>
      <c r="R994" s="127"/>
      <c r="S994" s="127"/>
      <c r="T994" s="127"/>
      <c r="U994" s="127"/>
      <c r="V994" s="127"/>
      <c r="W994" s="127"/>
      <c r="X994" s="127"/>
      <c r="Y994" s="127"/>
      <c r="Z994" s="127"/>
      <c r="AA994" s="127"/>
      <c r="AB994" s="127"/>
      <c r="AC994" s="127"/>
      <c r="AD994" s="127"/>
      <c r="AE994" s="127"/>
      <c r="AF994" s="127"/>
      <c r="AG994" s="127"/>
    </row>
    <row r="995" spans="1:33" ht="14.25" customHeight="1" x14ac:dyDescent="0.25">
      <c r="A995" s="127"/>
      <c r="B995" s="127"/>
      <c r="C995" s="127"/>
      <c r="D995" s="127"/>
      <c r="E995" s="127"/>
      <c r="F995" s="127"/>
      <c r="G995" s="153"/>
      <c r="H995" s="153"/>
      <c r="I995" s="127"/>
      <c r="J995" s="127"/>
      <c r="K995" s="127"/>
      <c r="L995" s="127"/>
      <c r="M995" s="127"/>
      <c r="N995" s="127"/>
      <c r="O995" s="127"/>
      <c r="P995" s="127"/>
      <c r="Q995" s="127"/>
      <c r="R995" s="127"/>
      <c r="S995" s="127"/>
      <c r="T995" s="127"/>
      <c r="U995" s="127"/>
      <c r="V995" s="127"/>
      <c r="W995" s="127"/>
      <c r="X995" s="127"/>
      <c r="Y995" s="127"/>
      <c r="Z995" s="127"/>
      <c r="AA995" s="127"/>
      <c r="AB995" s="127"/>
      <c r="AC995" s="127"/>
      <c r="AD995" s="127"/>
      <c r="AE995" s="127"/>
      <c r="AF995" s="127"/>
      <c r="AG995" s="127"/>
    </row>
    <row r="996" spans="1:33" ht="14.25" customHeight="1" x14ac:dyDescent="0.25">
      <c r="A996" s="127"/>
      <c r="B996" s="127"/>
      <c r="C996" s="127"/>
      <c r="D996" s="127"/>
      <c r="E996" s="127"/>
      <c r="F996" s="127"/>
      <c r="G996" s="153"/>
      <c r="H996" s="153"/>
      <c r="I996" s="127"/>
      <c r="J996" s="127"/>
      <c r="K996" s="127"/>
      <c r="L996" s="127"/>
      <c r="M996" s="127"/>
      <c r="N996" s="127"/>
      <c r="O996" s="127"/>
      <c r="P996" s="127"/>
      <c r="Q996" s="127"/>
      <c r="R996" s="127"/>
      <c r="S996" s="127"/>
      <c r="T996" s="127"/>
      <c r="U996" s="127"/>
      <c r="V996" s="127"/>
      <c r="W996" s="127"/>
      <c r="X996" s="127"/>
      <c r="Y996" s="127"/>
      <c r="Z996" s="127"/>
      <c r="AA996" s="127"/>
      <c r="AB996" s="127"/>
      <c r="AC996" s="127"/>
      <c r="AD996" s="127"/>
      <c r="AE996" s="127"/>
      <c r="AF996" s="127"/>
      <c r="AG996" s="127"/>
    </row>
    <row r="997" spans="1:33" ht="14.25" customHeight="1" x14ac:dyDescent="0.25">
      <c r="A997" s="127"/>
      <c r="B997" s="127"/>
      <c r="C997" s="127"/>
      <c r="D997" s="127"/>
      <c r="E997" s="127"/>
      <c r="F997" s="127"/>
      <c r="G997" s="153"/>
      <c r="H997" s="153"/>
      <c r="I997" s="127"/>
      <c r="J997" s="127"/>
      <c r="K997" s="127"/>
      <c r="L997" s="127"/>
      <c r="M997" s="127"/>
      <c r="N997" s="127"/>
      <c r="O997" s="127"/>
      <c r="P997" s="127"/>
      <c r="Q997" s="127"/>
      <c r="R997" s="127"/>
      <c r="S997" s="127"/>
      <c r="T997" s="127"/>
      <c r="U997" s="127"/>
      <c r="V997" s="127"/>
      <c r="W997" s="127"/>
      <c r="X997" s="127"/>
      <c r="Y997" s="127"/>
      <c r="Z997" s="127"/>
      <c r="AA997" s="127"/>
      <c r="AB997" s="127"/>
      <c r="AC997" s="127"/>
      <c r="AD997" s="127"/>
      <c r="AE997" s="127"/>
      <c r="AF997" s="127"/>
      <c r="AG997" s="127"/>
    </row>
    <row r="998" spans="1:33" ht="14.25" customHeight="1" x14ac:dyDescent="0.25">
      <c r="A998" s="127"/>
      <c r="B998" s="127"/>
      <c r="C998" s="127"/>
      <c r="D998" s="127"/>
      <c r="E998" s="127"/>
      <c r="F998" s="127"/>
      <c r="G998" s="153"/>
      <c r="H998" s="153"/>
      <c r="I998" s="127"/>
      <c r="J998" s="127"/>
      <c r="K998" s="127"/>
      <c r="L998" s="127"/>
      <c r="M998" s="127"/>
      <c r="N998" s="127"/>
      <c r="O998" s="127"/>
      <c r="P998" s="127"/>
      <c r="Q998" s="127"/>
      <c r="R998" s="127"/>
      <c r="S998" s="127"/>
      <c r="T998" s="127"/>
      <c r="U998" s="127"/>
      <c r="V998" s="127"/>
      <c r="W998" s="127"/>
      <c r="X998" s="127"/>
      <c r="Y998" s="127"/>
      <c r="Z998" s="127"/>
      <c r="AA998" s="127"/>
      <c r="AB998" s="127"/>
      <c r="AC998" s="127"/>
      <c r="AD998" s="127"/>
      <c r="AE998" s="127"/>
      <c r="AF998" s="127"/>
      <c r="AG998" s="127"/>
    </row>
    <row r="999" spans="1:33" ht="14.25" customHeight="1" x14ac:dyDescent="0.25">
      <c r="A999" s="127"/>
      <c r="B999" s="127"/>
      <c r="C999" s="127"/>
      <c r="D999" s="127"/>
      <c r="E999" s="127"/>
      <c r="F999" s="127"/>
      <c r="G999" s="153"/>
      <c r="H999" s="153"/>
      <c r="I999" s="127"/>
      <c r="J999" s="127"/>
      <c r="K999" s="127"/>
      <c r="L999" s="127"/>
      <c r="M999" s="127"/>
      <c r="N999" s="127"/>
      <c r="O999" s="127"/>
      <c r="P999" s="127"/>
      <c r="Q999" s="127"/>
      <c r="R999" s="127"/>
      <c r="S999" s="127"/>
      <c r="T999" s="127"/>
      <c r="U999" s="127"/>
      <c r="V999" s="127"/>
      <c r="W999" s="127"/>
      <c r="X999" s="127"/>
      <c r="Y999" s="127"/>
      <c r="Z999" s="127"/>
      <c r="AA999" s="127"/>
      <c r="AB999" s="127"/>
      <c r="AC999" s="127"/>
      <c r="AD999" s="127"/>
      <c r="AE999" s="127"/>
      <c r="AF999" s="127"/>
      <c r="AG999" s="127"/>
    </row>
    <row r="1000" spans="1:33" ht="14.25" customHeight="1" x14ac:dyDescent="0.25">
      <c r="A1000" s="127"/>
      <c r="B1000" s="127"/>
      <c r="C1000" s="127"/>
      <c r="D1000" s="127"/>
      <c r="E1000" s="127"/>
      <c r="F1000" s="127"/>
      <c r="G1000" s="153"/>
      <c r="H1000" s="153"/>
      <c r="I1000" s="127"/>
      <c r="J1000" s="127"/>
      <c r="K1000" s="127"/>
      <c r="L1000" s="127"/>
      <c r="M1000" s="127"/>
      <c r="N1000" s="127"/>
      <c r="O1000" s="127"/>
      <c r="P1000" s="127"/>
      <c r="Q1000" s="127"/>
      <c r="R1000" s="127"/>
      <c r="S1000" s="127"/>
      <c r="T1000" s="127"/>
      <c r="U1000" s="127"/>
      <c r="V1000" s="127"/>
      <c r="W1000" s="127"/>
      <c r="X1000" s="127"/>
      <c r="Y1000" s="127"/>
      <c r="Z1000" s="127"/>
      <c r="AA1000" s="127"/>
      <c r="AB1000" s="127"/>
      <c r="AC1000" s="127"/>
      <c r="AD1000" s="127"/>
      <c r="AE1000" s="127"/>
      <c r="AF1000" s="127"/>
      <c r="AG1000" s="127"/>
    </row>
    <row r="1001" spans="1:33" ht="14.25" customHeight="1" x14ac:dyDescent="0.25">
      <c r="A1001" s="127"/>
      <c r="B1001" s="127"/>
      <c r="C1001" s="127"/>
      <c r="D1001" s="127"/>
      <c r="E1001" s="127"/>
      <c r="F1001" s="127"/>
      <c r="G1001" s="153"/>
      <c r="H1001" s="153"/>
      <c r="I1001" s="127"/>
      <c r="J1001" s="127"/>
      <c r="K1001" s="127"/>
      <c r="L1001" s="127"/>
      <c r="M1001" s="127"/>
      <c r="N1001" s="127"/>
      <c r="O1001" s="127"/>
      <c r="P1001" s="127"/>
      <c r="Q1001" s="127"/>
      <c r="R1001" s="127"/>
      <c r="S1001" s="127"/>
      <c r="T1001" s="127"/>
      <c r="U1001" s="127"/>
      <c r="V1001" s="127"/>
      <c r="W1001" s="127"/>
      <c r="X1001" s="127"/>
      <c r="Y1001" s="127"/>
      <c r="Z1001" s="127"/>
      <c r="AA1001" s="127"/>
      <c r="AB1001" s="127"/>
      <c r="AC1001" s="127"/>
      <c r="AD1001" s="127"/>
      <c r="AE1001" s="127"/>
      <c r="AF1001" s="127"/>
      <c r="AG1001" s="127"/>
    </row>
    <row r="1002" spans="1:33" ht="14.25" customHeight="1" x14ac:dyDescent="0.25">
      <c r="A1002" s="127"/>
      <c r="B1002" s="127"/>
      <c r="C1002" s="127"/>
      <c r="D1002" s="127"/>
      <c r="E1002" s="127"/>
      <c r="F1002" s="127"/>
      <c r="G1002" s="153"/>
      <c r="H1002" s="153"/>
      <c r="I1002" s="127"/>
      <c r="J1002" s="127"/>
      <c r="K1002" s="127"/>
      <c r="L1002" s="127"/>
      <c r="M1002" s="127"/>
      <c r="N1002" s="127"/>
      <c r="O1002" s="127"/>
      <c r="P1002" s="127"/>
      <c r="Q1002" s="127"/>
      <c r="R1002" s="127"/>
      <c r="S1002" s="127"/>
      <c r="T1002" s="127"/>
      <c r="U1002" s="127"/>
      <c r="V1002" s="127"/>
      <c r="W1002" s="127"/>
      <c r="X1002" s="127"/>
      <c r="Y1002" s="127"/>
      <c r="Z1002" s="127"/>
      <c r="AA1002" s="127"/>
      <c r="AB1002" s="127"/>
      <c r="AC1002" s="127"/>
      <c r="AD1002" s="127"/>
      <c r="AE1002" s="127"/>
      <c r="AF1002" s="127"/>
      <c r="AG1002" s="127"/>
    </row>
    <row r="1003" spans="1:33" ht="14.25" customHeight="1" x14ac:dyDescent="0.25">
      <c r="A1003" s="127"/>
      <c r="B1003" s="127"/>
      <c r="C1003" s="127"/>
      <c r="D1003" s="127"/>
      <c r="E1003" s="127"/>
      <c r="F1003" s="127"/>
      <c r="G1003" s="153"/>
      <c r="H1003" s="153"/>
      <c r="I1003" s="127"/>
      <c r="J1003" s="127"/>
      <c r="K1003" s="127"/>
      <c r="L1003" s="127"/>
      <c r="M1003" s="127"/>
      <c r="N1003" s="127"/>
      <c r="O1003" s="127"/>
      <c r="P1003" s="127"/>
      <c r="Q1003" s="127"/>
      <c r="R1003" s="127"/>
      <c r="S1003" s="127"/>
      <c r="T1003" s="127"/>
      <c r="U1003" s="127"/>
      <c r="V1003" s="127"/>
      <c r="W1003" s="127"/>
      <c r="X1003" s="127"/>
      <c r="Y1003" s="127"/>
      <c r="Z1003" s="127"/>
      <c r="AA1003" s="127"/>
      <c r="AB1003" s="127"/>
      <c r="AC1003" s="127"/>
      <c r="AD1003" s="127"/>
      <c r="AE1003" s="127"/>
      <c r="AF1003" s="127"/>
      <c r="AG1003" s="127"/>
    </row>
    <row r="1004" spans="1:33" ht="14.25" customHeight="1" x14ac:dyDescent="0.25">
      <c r="A1004" s="127"/>
      <c r="B1004" s="127"/>
      <c r="C1004" s="127"/>
      <c r="D1004" s="127"/>
      <c r="E1004" s="127"/>
      <c r="F1004" s="127"/>
      <c r="G1004" s="153"/>
      <c r="H1004" s="153"/>
      <c r="I1004" s="127"/>
      <c r="J1004" s="127"/>
      <c r="K1004" s="127"/>
      <c r="L1004" s="127"/>
      <c r="M1004" s="127"/>
      <c r="N1004" s="127"/>
      <c r="O1004" s="127"/>
      <c r="P1004" s="127"/>
      <c r="Q1004" s="127"/>
      <c r="R1004" s="127"/>
      <c r="S1004" s="127"/>
      <c r="T1004" s="127"/>
      <c r="U1004" s="127"/>
      <c r="V1004" s="127"/>
      <c r="W1004" s="127"/>
      <c r="X1004" s="127"/>
      <c r="Y1004" s="127"/>
      <c r="Z1004" s="127"/>
      <c r="AA1004" s="127"/>
      <c r="AB1004" s="127"/>
      <c r="AC1004" s="127"/>
      <c r="AD1004" s="127"/>
      <c r="AE1004" s="127"/>
      <c r="AF1004" s="127"/>
      <c r="AG1004" s="127"/>
    </row>
    <row r="1005" spans="1:33" ht="14.25" customHeight="1" x14ac:dyDescent="0.25">
      <c r="A1005" s="127"/>
      <c r="B1005" s="127"/>
      <c r="C1005" s="127"/>
      <c r="D1005" s="127"/>
      <c r="E1005" s="127"/>
      <c r="F1005" s="127"/>
      <c r="G1005" s="153"/>
      <c r="H1005" s="153"/>
      <c r="I1005" s="127"/>
      <c r="J1005" s="127"/>
      <c r="K1005" s="127"/>
      <c r="L1005" s="127"/>
      <c r="M1005" s="127"/>
      <c r="N1005" s="127"/>
      <c r="O1005" s="127"/>
      <c r="P1005" s="127"/>
      <c r="Q1005" s="127"/>
      <c r="R1005" s="127"/>
      <c r="S1005" s="127"/>
      <c r="T1005" s="127"/>
      <c r="U1005" s="127"/>
      <c r="V1005" s="127"/>
      <c r="W1005" s="127"/>
      <c r="X1005" s="127"/>
      <c r="Y1005" s="127"/>
      <c r="Z1005" s="127"/>
      <c r="AA1005" s="127"/>
      <c r="AB1005" s="127"/>
      <c r="AC1005" s="127"/>
      <c r="AD1005" s="127"/>
      <c r="AE1005" s="127"/>
      <c r="AF1005" s="127"/>
      <c r="AG1005" s="127"/>
    </row>
    <row r="1006" spans="1:33" ht="14.25" customHeight="1" x14ac:dyDescent="0.25">
      <c r="A1006" s="127"/>
      <c r="B1006" s="127"/>
      <c r="C1006" s="127"/>
      <c r="D1006" s="127"/>
      <c r="E1006" s="127"/>
      <c r="F1006" s="127"/>
      <c r="G1006" s="153"/>
      <c r="H1006" s="153"/>
      <c r="I1006" s="127"/>
      <c r="J1006" s="127"/>
      <c r="K1006" s="127"/>
      <c r="L1006" s="127"/>
      <c r="M1006" s="127"/>
      <c r="N1006" s="127"/>
      <c r="O1006" s="127"/>
      <c r="P1006" s="127"/>
      <c r="Q1006" s="127"/>
      <c r="R1006" s="127"/>
      <c r="S1006" s="127"/>
      <c r="T1006" s="127"/>
      <c r="U1006" s="127"/>
      <c r="V1006" s="127"/>
      <c r="W1006" s="127"/>
      <c r="X1006" s="127"/>
      <c r="Y1006" s="127"/>
      <c r="Z1006" s="127"/>
      <c r="AA1006" s="127"/>
      <c r="AB1006" s="127"/>
      <c r="AC1006" s="127"/>
      <c r="AD1006" s="127"/>
      <c r="AE1006" s="127"/>
      <c r="AF1006" s="127"/>
      <c r="AG1006" s="127"/>
    </row>
    <row r="1007" spans="1:33" ht="14.25" customHeight="1" x14ac:dyDescent="0.25">
      <c r="A1007" s="127"/>
      <c r="B1007" s="127"/>
      <c r="C1007" s="127"/>
      <c r="D1007" s="127"/>
      <c r="E1007" s="127"/>
      <c r="F1007" s="127"/>
      <c r="G1007" s="153"/>
      <c r="H1007" s="153"/>
      <c r="I1007" s="127"/>
      <c r="J1007" s="127"/>
      <c r="K1007" s="127"/>
      <c r="L1007" s="127"/>
      <c r="M1007" s="127"/>
      <c r="N1007" s="127"/>
      <c r="O1007" s="127"/>
      <c r="P1007" s="127"/>
      <c r="Q1007" s="127"/>
      <c r="R1007" s="127"/>
      <c r="S1007" s="127"/>
      <c r="T1007" s="127"/>
      <c r="U1007" s="127"/>
      <c r="V1007" s="127"/>
      <c r="W1007" s="127"/>
      <c r="X1007" s="127"/>
      <c r="Y1007" s="127"/>
      <c r="Z1007" s="127"/>
      <c r="AA1007" s="127"/>
      <c r="AB1007" s="127"/>
      <c r="AC1007" s="127"/>
      <c r="AD1007" s="127"/>
      <c r="AE1007" s="127"/>
      <c r="AF1007" s="127"/>
      <c r="AG1007" s="127"/>
    </row>
    <row r="1008" spans="1:33" ht="14.25" customHeight="1" x14ac:dyDescent="0.25">
      <c r="A1008" s="127"/>
      <c r="B1008" s="127"/>
      <c r="C1008" s="127"/>
      <c r="D1008" s="127"/>
      <c r="E1008" s="127"/>
      <c r="F1008" s="127"/>
      <c r="G1008" s="153"/>
      <c r="H1008" s="153"/>
      <c r="I1008" s="127"/>
      <c r="J1008" s="127"/>
      <c r="K1008" s="127"/>
      <c r="L1008" s="127"/>
      <c r="M1008" s="127"/>
      <c r="N1008" s="127"/>
      <c r="O1008" s="127"/>
      <c r="P1008" s="127"/>
      <c r="Q1008" s="127"/>
      <c r="R1008" s="127"/>
      <c r="S1008" s="127"/>
      <c r="T1008" s="127"/>
      <c r="U1008" s="127"/>
      <c r="V1008" s="127"/>
      <c r="W1008" s="127"/>
      <c r="X1008" s="127"/>
      <c r="Y1008" s="127"/>
      <c r="Z1008" s="127"/>
      <c r="AA1008" s="127"/>
      <c r="AB1008" s="127"/>
      <c r="AC1008" s="127"/>
      <c r="AD1008" s="127"/>
      <c r="AE1008" s="127"/>
      <c r="AF1008" s="127"/>
      <c r="AG1008" s="127"/>
    </row>
    <row r="1009" spans="1:33" ht="14.25" customHeight="1" x14ac:dyDescent="0.25">
      <c r="A1009" s="127"/>
      <c r="B1009" s="127"/>
      <c r="C1009" s="127"/>
      <c r="D1009" s="127"/>
      <c r="E1009" s="127"/>
      <c r="F1009" s="127"/>
      <c r="G1009" s="153"/>
      <c r="H1009" s="153"/>
      <c r="I1009" s="127"/>
      <c r="J1009" s="127"/>
      <c r="K1009" s="127"/>
      <c r="L1009" s="127"/>
      <c r="M1009" s="127"/>
      <c r="N1009" s="127"/>
      <c r="O1009" s="127"/>
      <c r="P1009" s="127"/>
      <c r="Q1009" s="127"/>
      <c r="R1009" s="127"/>
      <c r="S1009" s="127"/>
      <c r="T1009" s="127"/>
      <c r="U1009" s="127"/>
      <c r="V1009" s="127"/>
      <c r="W1009" s="127"/>
      <c r="X1009" s="127"/>
      <c r="Y1009" s="127"/>
      <c r="Z1009" s="127"/>
      <c r="AA1009" s="127"/>
      <c r="AB1009" s="127"/>
      <c r="AC1009" s="127"/>
      <c r="AD1009" s="127"/>
      <c r="AE1009" s="127"/>
      <c r="AF1009" s="127"/>
      <c r="AG1009" s="127"/>
    </row>
  </sheetData>
  <autoFilter ref="A14:H30" xr:uid="{43DC8392-73FD-4479-810F-F3AD35A08A16}">
    <filterColumn colId="0" showButton="0"/>
  </autoFilter>
  <mergeCells count="54">
    <mergeCell ref="A36:B37"/>
    <mergeCell ref="A38:B39"/>
    <mergeCell ref="F36:H37"/>
    <mergeCell ref="F38:H39"/>
    <mergeCell ref="E38:E39"/>
    <mergeCell ref="C36:D37"/>
    <mergeCell ref="C38:D39"/>
    <mergeCell ref="E36:E37"/>
    <mergeCell ref="D27:H27"/>
    <mergeCell ref="D28:H28"/>
    <mergeCell ref="D29:H29"/>
    <mergeCell ref="A33:D33"/>
    <mergeCell ref="C34:D35"/>
    <mergeCell ref="E34:E35"/>
    <mergeCell ref="F33:H33"/>
    <mergeCell ref="F34:H35"/>
    <mergeCell ref="A34:B35"/>
    <mergeCell ref="A30:B30"/>
    <mergeCell ref="D30:H30"/>
    <mergeCell ref="A31:B31"/>
    <mergeCell ref="D31:H31"/>
    <mergeCell ref="C9:H9"/>
    <mergeCell ref="A10:B10"/>
    <mergeCell ref="C10:H10"/>
    <mergeCell ref="A14:B14"/>
    <mergeCell ref="A15:A17"/>
    <mergeCell ref="C11:H11"/>
    <mergeCell ref="A12:H12"/>
    <mergeCell ref="A5:B5"/>
    <mergeCell ref="A6:B6"/>
    <mergeCell ref="A7:B7"/>
    <mergeCell ref="A8:B8"/>
    <mergeCell ref="A9:B9"/>
    <mergeCell ref="A1:B3"/>
    <mergeCell ref="D1:F1"/>
    <mergeCell ref="D2:F2"/>
    <mergeCell ref="D3:F3"/>
    <mergeCell ref="A4:H4"/>
    <mergeCell ref="I12:O12"/>
    <mergeCell ref="P12:V12"/>
    <mergeCell ref="W12:AC12"/>
    <mergeCell ref="A11:B11"/>
    <mergeCell ref="P13:T13"/>
    <mergeCell ref="U13:V13"/>
    <mergeCell ref="W13:AA13"/>
    <mergeCell ref="AB13:AC13"/>
    <mergeCell ref="I13:M13"/>
    <mergeCell ref="N13:O13"/>
    <mergeCell ref="A13:H13"/>
    <mergeCell ref="A18:A23"/>
    <mergeCell ref="A24:A26"/>
    <mergeCell ref="A27:B27"/>
    <mergeCell ref="A28:B28"/>
    <mergeCell ref="A29:B29"/>
  </mergeCells>
  <printOptions horizontalCentered="1"/>
  <pageMargins left="0.35433070866141736" right="0.23622047244094491" top="0.43307086614173229" bottom="0.35433070866141736"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00"/>
  <sheetViews>
    <sheetView workbookViewId="0"/>
  </sheetViews>
  <sheetFormatPr baseColWidth="10" defaultColWidth="12.625" defaultRowHeight="15" customHeight="1" x14ac:dyDescent="0.2"/>
  <cols>
    <col min="1" max="26" width="9.375" customWidth="1"/>
  </cols>
  <sheetData>
    <row r="1" spans="2:2" ht="14.25" customHeight="1" x14ac:dyDescent="0.2"/>
    <row r="2" spans="2:2" ht="14.25" customHeight="1" x14ac:dyDescent="0.25">
      <c r="B2" s="154" t="s">
        <v>397</v>
      </c>
    </row>
    <row r="3" spans="2:2" ht="14.25" customHeight="1" x14ac:dyDescent="0.25">
      <c r="B3" s="154" t="s">
        <v>398</v>
      </c>
    </row>
    <row r="4" spans="2:2" ht="14.25" customHeight="1" x14ac:dyDescent="0.25">
      <c r="B4" s="154" t="s">
        <v>399</v>
      </c>
    </row>
    <row r="5" spans="2:2" ht="14.25" customHeight="1" x14ac:dyDescent="0.2"/>
    <row r="6" spans="2:2" ht="14.25" customHeight="1" x14ac:dyDescent="0.2"/>
    <row r="7" spans="2:2" ht="14.25" customHeight="1" x14ac:dyDescent="0.2"/>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C1 Riesgos Corrupcion</vt:lpstr>
      <vt:lpstr>C2  Racionalización Trámites</vt:lpstr>
      <vt:lpstr>C3 Rendicion Cuentas</vt:lpstr>
      <vt:lpstr>C4. Atencion Ciudadano</vt:lpstr>
      <vt:lpstr>C5 Ley Transparencia</vt:lpstr>
      <vt:lpstr>C6  Plan de Integridad</vt:lpstr>
      <vt:lpstr>C7 Participación Ciudadana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2021-01-28T01:22:34Z</dcterms:created>
  <dcterms:modified xsi:type="dcterms:W3CDTF">2021-06-28T01:55:06Z</dcterms:modified>
</cp:coreProperties>
</file>