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Override PartName="/xl/embeddings/oleObject5.bin" ContentType="application/vnd.openxmlformats-officedocument.oleObject"/>
  <Override PartName="/xl/worksheets/sheet6.xml" ContentType="application/vnd.openxmlformats-officedocument.spreadsheetml.worksheet+xml"/>
  <Override PartName="/xl/worksheets/sheet7.xml" ContentType="application/vnd.openxmlformats-officedocument.spreadsheetml.worksheet+xml"/>
  <Default Extension="emf" ContentType="image/x-emf"/>
  <Override PartName="/xl/embeddings/oleObject3.bin" ContentType="application/vnd.openxmlformats-officedocument.oleObject"/>
  <Override PartName="/xl/drawings/drawing4.xml" ContentType="application/vnd.openxmlformats-officedocument.drawing+xml"/>
  <Override PartName="/xl/embeddings/oleObject4.bin" ContentType="application/vnd.openxmlformats-officedocument.oleObject"/>
  <Override PartName="/xl/drawings/drawing5.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embeddings/oleObject1.bin" ContentType="application/vnd.openxmlformats-officedocument.oleObject"/>
  <Override PartName="/xl/drawings/drawing2.xml" ContentType="application/vnd.openxmlformats-officedocument.drawing+xml"/>
  <Override PartName="/xl/embeddings/oleObject2.bin" ContentType="application/vnd.openxmlformats-officedocument.oleObject"/>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Default Extension="vml" ContentType="application/vnd.openxmlformats-officedocument.vmlDrawing"/>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6" rupBuild="4505"/>
  <workbookPr autoCompressPictures="0"/>
  <bookViews>
    <workbookView xWindow="0" yWindow="0" windowWidth="19440" windowHeight="8130" tabRatio="667" firstSheet="4" activeTab="4"/>
  </bookViews>
  <sheets>
    <sheet name="Artes Plásticas" sheetId="1" state="hidden" r:id="rId1"/>
    <sheet name="Produccion" sheetId="7" state="hidden" r:id="rId2"/>
    <sheet name="Comunicacion" sheetId="4" state="hidden" r:id="rId3"/>
    <sheet name="Clubes y talleres" sheetId="5" state="hidden" r:id="rId4"/>
    <sheet name="Planeacion" sheetId="10" r:id="rId5"/>
    <sheet name="Hoja1" sheetId="3" state="hidden" r:id="rId6"/>
    <sheet name="Hoja2" sheetId="11" r:id="rId7"/>
  </sheets>
  <definedNames>
    <definedName name="_xlnm._FilterDatabase" localSheetId="0" hidden="1">'Artes Plásticas'!$A$5:$N$9</definedName>
    <definedName name="_xlnm._FilterDatabase" localSheetId="3" hidden="1">'Clubes y talleres'!$A$5:$N$9</definedName>
    <definedName name="_xlnm._FilterDatabase" localSheetId="2" hidden="1">Comunicacion!$A$5:$N$9</definedName>
    <definedName name="_xlnm._FilterDatabase" localSheetId="4" hidden="1">Planeacion!$A$5:$M$22</definedName>
    <definedName name="_xlnm.Print_Area" localSheetId="0">'Artes Plásticas'!$A$1:$N$29</definedName>
    <definedName name="_xlnm.Print_Area" localSheetId="3">'Clubes y talleres'!$A$1:$N$20</definedName>
    <definedName name="_xlnm.Print_Area" localSheetId="2">Comunicacion!$A$1:$N$27</definedName>
    <definedName name="_xlnm.Print_Area" localSheetId="4">Planeacion!$A$1:$O$24</definedName>
    <definedName name="_xlnm.Print_Titles" localSheetId="0">'Artes Plásticas'!$7:$8</definedName>
    <definedName name="_xlnm.Print_Titles" localSheetId="3">'Clubes y talleres'!$7:$7</definedName>
    <definedName name="_xlnm.Print_Titles" localSheetId="2">Comunicacion!$7:$7</definedName>
    <definedName name="_xlnm.Print_Titles" localSheetId="4">Planeacion!$1:$1</definedName>
  </definedNames>
  <calcPr calcId="124519"/>
  <extLst>
    <ext xmlns:mx="http://schemas.microsoft.com/office/mac/excel/2008/main" uri="{7523E5D3-25F3-A5E0-1632-64F254C22452}">
      <mx:ArchID Flags="2"/>
    </ext>
  </extLst>
</workbook>
</file>

<file path=xl/calcChain.xml><?xml version="1.0" encoding="utf-8"?>
<calcChain xmlns="http://schemas.openxmlformats.org/spreadsheetml/2006/main">
  <c r="L10" i="10"/>
  <c r="L18"/>
  <c r="L17"/>
  <c r="L16"/>
  <c r="L15"/>
  <c r="L12"/>
  <c r="L11"/>
</calcChain>
</file>

<file path=xl/sharedStrings.xml><?xml version="1.0" encoding="utf-8"?>
<sst xmlns="http://schemas.openxmlformats.org/spreadsheetml/2006/main" count="700" uniqueCount="399">
  <si>
    <t>Desarrollar y fomentar prácticas artísticas y proyectos creativos, promover la cultura política ciudadana, mantener una oferta cultural permanente de calidad e impulsar procesos participativos que vinculen tanto a los actores del campo artístico como a la ciudadanía en el ejercicio de los derechos culturales en el Distrito Capital.</t>
  </si>
  <si>
    <t>En el año 2020 la Fundación Gilberto Alzate Avendaño habrá consolidado su liderazgo y será un referente cultural y artístico por la calidad, originalidad y pertinencia de sus propuestas, proyectos y servicios orientados a consolidar el centro histórico como una de las principales centralidades culturales del Distrito Capital.</t>
  </si>
  <si>
    <t>Indicadores</t>
  </si>
  <si>
    <t>MISIÓN FUGA:</t>
  </si>
  <si>
    <t>VISIÓN FUGA:</t>
  </si>
  <si>
    <t>DEPENDENCIA:</t>
  </si>
  <si>
    <t>GERENCIA DE ARTES PLÁSTICAS Y VISUALES</t>
  </si>
  <si>
    <t>Responsables</t>
  </si>
  <si>
    <t>FUNCIONES DE LA DEPENDENCIA:</t>
  </si>
  <si>
    <t>Plazo de ejecución</t>
  </si>
  <si>
    <t xml:space="preserve">                                       PLAN DE ACCIÓN POR DEPENDENCIAS FUGA 2014</t>
  </si>
  <si>
    <t>Aprobó:</t>
  </si>
  <si>
    <t>Actividad</t>
  </si>
  <si>
    <t>Meta</t>
  </si>
  <si>
    <t>Descripción del cumplimiento</t>
  </si>
  <si>
    <t>1. Crear y consolidar espacios para la promoción y el fomento de las prácticas artísticas, mediante el otorgamiento de estímulos y la construcción de proyectos especiales creativos en las diferentes áreas.</t>
  </si>
  <si>
    <t>2. Desarrollar proyectos de investigación y curaduría histórica que contribuyan a la recuperación de la memoria del arte en Colombia, conservar y enriquecer su propia colección artística y darle apropiada visibilidad y difusión.</t>
  </si>
  <si>
    <t>3. Promover el conocimiento de la historia y actualidad política colombiana y propiciar el debate en torno a los diversos temas de interés ciudadano.</t>
  </si>
  <si>
    <t>4. Adecuar y mantener las instalaciones físicas y la infraestructura técnica para acoger y servir apropiadamente a los usuarios y contribuir a la preservación y promoción de los valores culturales y patrimoniales del centro histórico.</t>
  </si>
  <si>
    <t>5. Promover el fortalecimiento institucional a través de procesos de mejoramiento interno y desarrollo del talento humano a fin de cumplir satisfactoriamente la misión de la entidad.</t>
  </si>
  <si>
    <t>6. Prestar servicios de calidad en función de las necesidades y requisitos de los usuarios.</t>
  </si>
  <si>
    <t>OBJETIVOS ESTRATEGICOS</t>
  </si>
  <si>
    <t>METAS INSTITUCIONALES</t>
  </si>
  <si>
    <t>Apoyar el desarrollo de 1 corredor cultural y recreativo</t>
  </si>
  <si>
    <t>Apoyar 58 iniciativas y acciones de reconocimiento de las expresiones culturales diversas mediante estimulos, apoyos y alianzas con organizaciones de grupos poblacionales y sectores sociales y etarios</t>
  </si>
  <si>
    <t>Realizar 4 de acciones afirmativas dirigidas a las poblaciones diversas de la ciudad con enfoque intercultura</t>
  </si>
  <si>
    <t>Beneficiar 1,400 asistentes con espacios de debate público en temas de interés ciudadano</t>
  </si>
  <si>
    <t>Beneficiar 2,600 personas con el servicio de biblioteca especializada en historia política de Colombia</t>
  </si>
  <si>
    <t>Lograr 1,196,000 asistencias a la oferta pública de personas en condiciones de equidad, inclusión y no segregación</t>
  </si>
  <si>
    <t>Beneficiar 15 iniciativas y espacios juveniles priorizando jóvenes en condición de vulnerabilidad</t>
  </si>
  <si>
    <t>Realizar 1 evento de debate público en torno a la transparencia, la probidad, la prevención de la corrupción y la cultura de la legalidad</t>
  </si>
  <si>
    <t>Diseñar, implementar y mantener en un 100 % el sistema integrado de gestión en atención a la NTDSIG001:2011</t>
  </si>
  <si>
    <t>Dotar, adecuar y/o mantener el 100 % de la infraestructura física, técnica e informática</t>
  </si>
  <si>
    <t>PROCESOS</t>
  </si>
  <si>
    <t>Planeación estratégica</t>
  </si>
  <si>
    <t>Comunicación</t>
  </si>
  <si>
    <t>Fomento de prácticas artísticas y culturales</t>
  </si>
  <si>
    <t>Circulación y apropiación de prácticas artísticas y culturales</t>
  </si>
  <si>
    <t>Asesoría jurídica</t>
  </si>
  <si>
    <t>Contratación</t>
  </si>
  <si>
    <t>Análisis y seguimiento financiero</t>
  </si>
  <si>
    <t>Desarrollo del talento humano</t>
  </si>
  <si>
    <t>Gestión informática</t>
  </si>
  <si>
    <t>Administración de bienes y equipos</t>
  </si>
  <si>
    <t>Gestión documental</t>
  </si>
  <si>
    <t>Control a la gestión</t>
  </si>
  <si>
    <t>Evaluación a la gestión</t>
  </si>
  <si>
    <t>Apoyar 5 acciones de encuentro intercultural entre poblaciones diversas de la ciudad</t>
  </si>
  <si>
    <t>Lograr 1,196,000 asistencias a la oferta pública de personas en condiciones de equidad, inclusión y no segregación.</t>
  </si>
  <si>
    <t>Realizar una evaluación de la gestión de los proyectos Plataforma Bogotá, El Parqueadero y el Programa Distrital de Estímulos de la Fundación Gilberto Alzate Avendaño.</t>
  </si>
  <si>
    <t>Número de estímulos otorgados /  número de estímulos programados.</t>
  </si>
  <si>
    <t>Recursos previstos en el Plan Anual de Adquisiciones</t>
  </si>
  <si>
    <t>Subdirector Operativo</t>
  </si>
  <si>
    <t>Número de actividades realizadas en Plataforma / Número de actividades programadas
Club de electrónica constituido
Club de Hacktividad constituido</t>
  </si>
  <si>
    <t>Número de exposiciones realizadas / Número de exposiciones programadas</t>
  </si>
  <si>
    <t>Realizar 7 exposiciones artísticas en la sede de la FUGA</t>
  </si>
  <si>
    <t>Número de actividades realizadas en CABEZAderatón / Número de actividades programadas
Número de residencias implementadas / Número de residencias proyectadas</t>
  </si>
  <si>
    <t>Concurso para realizar intervenciones artísticas en las vitrinas lanzado
Número de exposiciones en vitrinas / Número de artistas seleccionados por concuros</t>
  </si>
  <si>
    <t>Realizar 1 exposición «Le Corbusier en el río Medellín. Arte, fantasía proyectual y arquitectura imaginaria en las obras del Grupo Utopía (1979-2009)»</t>
  </si>
  <si>
    <t>Realizar en la sede de la FUGA las exposiciones que hayan circulado en el exterior y desarrollar actividades de intercambio en el marco de Programa de internacionalización del arte colombiano.</t>
  </si>
  <si>
    <t>Realizar 2 exposiciones que hayan circulado en el exterior (incluidas en las 7 de la programación de exposiciones)</t>
  </si>
  <si>
    <t>Entregar a la Imprenta Distrital los PDF definitivos de 4 revistas Errata#
Implementar la página web de la revista
Llevar a cabo 2 coloquios Errata#
Gestionar la participación de la revista Errata# en 1 evento internacional
Dirigir y coordinar 1 proyecto curatorial de revistas en América Latina</t>
  </si>
  <si>
    <t>Número de PDF de la revista entregados a la Imprenta Distrital / Número de PDF proyectados
Página web de la revista desarrollada y en funcionamiento
Número de coloquios Errata# realizados / Número de coloquios programados
Número de eventos internacionales en los que participa Errata# / Número de eventos internacionales programados
Número de proyectos curatoriales de revistas dirigidos y coodinados / Número de proyectos curatoriales programados</t>
  </si>
  <si>
    <t>Número de actividades del Programa de Formación / Número de actividades programadas</t>
  </si>
  <si>
    <t>Número de PDF de las publicaciones entregados a la Imprenta Distrital / Número de PDF proyectados</t>
  </si>
  <si>
    <t>Subdirector Operativo
Profesional Especializado Gerencia de Artes Plásticas</t>
  </si>
  <si>
    <t>Subdirector Operativo
Profesional Universitario Gerencia de Artes Plásticas</t>
  </si>
  <si>
    <t>Subdirector Operativo
Profesional Especializado Plataforma Bogotá</t>
  </si>
  <si>
    <t>Subdirector Operativo
Profesional Especializado Gerencia de Artes Plásticas
Técnico Operativo</t>
  </si>
  <si>
    <t>Subdirector Operativo
Profesional Universitario Gerencia de Artes Plásticas
Técnico Operativo</t>
  </si>
  <si>
    <t>Número de actividades transversales desarrolladas entre las gerencias / Número de actividades transversales proyectadas</t>
  </si>
  <si>
    <t>Subdirector Operativo
Equipo de la Gerencia</t>
  </si>
  <si>
    <t>Mecanismo de verificación</t>
  </si>
  <si>
    <t>Resoluciones de concursos</t>
  </si>
  <si>
    <t>Número de actividades desarrolladas en EL Parqueadero / Número de actividades programadas</t>
  </si>
  <si>
    <t>Programación mensual
Informes de la Gerencia
Registros de asistencia</t>
  </si>
  <si>
    <t>Portal tecnológico funcionando
Informes de la Gerencia</t>
  </si>
  <si>
    <t>Resolución del concurso</t>
  </si>
  <si>
    <t>Solicitudes de impresión a la Imprenta Distrital y archivos PDF</t>
  </si>
  <si>
    <t>Solicitudes de impresión a la Imprenta Distrital y archivos PDF
Página web en funcionamiento 
Programación mensual
Informes de la Gerencia
Registros de asistencia</t>
  </si>
  <si>
    <t>Realizar 9 convocatorias del Programa Distrital de Estímulos.</t>
  </si>
  <si>
    <t>Realizar 5 laboratorios, 1 espacio en residencia y 2 muestras en El Parqueadero.</t>
  </si>
  <si>
    <t>Consolidar la infraestructura tecnológica de la Estación CKWEB. Imagen y sonido, e implementar una programación online.</t>
  </si>
  <si>
    <t>Dinamizar el proyecto Vitrina de Arte en centros comerciales a través del Programa de Estímulos y darle continuidad a la programación de exposiciones.</t>
  </si>
  <si>
    <t>Dar continuidad y fortalecer la internacionalización de la revista Errata#.</t>
  </si>
  <si>
    <t>Realizar la producción editorial de 5 publicaciones transversales a los programas de la Gerencia.</t>
  </si>
  <si>
    <t>Coordinar la realización de la exposicion resultante del concurso VI Premio de Curaduría Histórica del Programa de Investigación del Arte Colombiano.</t>
  </si>
  <si>
    <t>Desarrollo de proyectos transversales entre las dos gerencias de la FUGA.</t>
  </si>
  <si>
    <t>Alcanzar 2 actividades transversales entre las gerencias.</t>
  </si>
  <si>
    <t>Entregar a la Imprenta Distrital los PDF definitivos de 5 publicaciones.</t>
  </si>
  <si>
    <t>Otorgar 46 estímulos en el Programa Distrital de Estímulos (incluye concursos y jurados).</t>
  </si>
  <si>
    <t>Llevar a cabo la programación del proyecto El Parqueadero del Programa de creaciòn y experimentación.</t>
  </si>
  <si>
    <t>Realizar 20 actividades entre laboratorios, conferencias, talleres, etc.
Constituir 1 club de electrónica
Programar 1 encuentro de activistas digitales</t>
  </si>
  <si>
    <t>Llevar a cabo la programación de exposiciones en la sede de la FUGA.</t>
  </si>
  <si>
    <t>Llevar a cabo la programación del proyecto Plataforma Bogotá: laboratorio de arte, ciencia y tecnología, del Programa de Creaciòn y Experimentación.</t>
  </si>
  <si>
    <t>Realizar 5 actividades en CABEZAderatón.
Implementar 1 residencia para la activación del proyecto CABEZAderatón.</t>
  </si>
  <si>
    <t>Desarrollar 1 portal tecnológico para el proyecto CKWEB
Producir 20 programas
Realizar el registro y transmisión de 4 actividades de debate de la FUGA
Llevar a cabo las transmisiones del Sistema Distrital de Arte, Cultura y Patrimonio</t>
  </si>
  <si>
    <t>Portal tecnológico desarrollado y en funcionamiento
Número de programas realizados / Número de programas proyectados
Número de registros y transmisiones de actividades de debate / Número de registros y transmisiones programados
Número de transmisiones del Sistema Distrital de Cultura / Número de sesiones del Sistema Distrital de Arte, Cultura y Patrimonio solicitadas por la SCRD</t>
  </si>
  <si>
    <t>Lanzar 1 concurso dirigido a la realización de intervenciones artísticas en las vitrinas de arte.
Llevar a cabo los ciclos de exposiciones en las vitrinas con los artistas seleccionados por concurso</t>
  </si>
  <si>
    <t>Realizar actividades como conferencias, visitas guiadas, laboratorios, talleres de formación en los distintos espacios de la FUGA.</t>
  </si>
  <si>
    <t xml:space="preserve">Llevar a cabo las actividades transversales del Programa de Formación. </t>
  </si>
  <si>
    <t>Llevar a cabo la programación del proyecto CABEZAderatón y una residencia para la activación  del espacio.</t>
  </si>
  <si>
    <t>Conformar un comité asesor de Plataforma Bogotá.</t>
  </si>
  <si>
    <t>Instalar un comité asesor de Plataforma Bogota.</t>
  </si>
  <si>
    <t>Comité asesor conformado.</t>
  </si>
  <si>
    <t>Documento elaborado sobre el redireccionamiento de los proyectos Plataforma Bogotá, El Parqueadero y el Programa Distrital de Estímulos.</t>
  </si>
  <si>
    <t>Elaborar un documento estratégico para el redireccionamiento de los proyectos Plataforma Bogotá, El Parqueadero y el Programa Distrital de Estímulos.</t>
  </si>
  <si>
    <t>Comité asesor instalado</t>
  </si>
  <si>
    <t>Medio de verificación</t>
  </si>
  <si>
    <t>1. Crear y consolidar espacios para la promoción y el fomento de las prácticas artísticas, mediante el otorgamiento de estímulos y la construcción de proyectos especiales creativos en las diferentes áreas.
3. Promover el conocimiento de la historia y actualidad política colombiana y propiciar el debate en torno a los diversos temas de interés ciudadano.</t>
  </si>
  <si>
    <t>Apoyar 58 iniciativas y acciones de reconocimiento de las expresiones culturales diversas mediante estimulos, apoyos y alianzas con organizaciones de grupos poblacionales y sectores sociales y etarios
Realizar 4 de acciones afirmativas dirigidas a las poblaciones diversas de la ciudad con enfoque intercultura
Apoyar 5 acciones de encuentro intercultural entre poblaciones diversas de la ciudad
Apoyar el desarrollo de 1 corredor cultural y recreativo
Lograr 1,196,000 asistencias a la oferta pública de personas en condiciones de equidad, inclusión y no segregación
Apoyar 860 iniciativas mediante estímulos y alianzas
Beneficiar 15 iniciativas y espacios juveniles priorizando jóvenes en condición de vulnerabilidad
Beneficiar 2,600 personas con el servicio de biblioteca especializada en historia política de Colombia 
Beneficiar 1,400 asistentes con espacios de debate público en temas de interés ciudadano</t>
  </si>
  <si>
    <t xml:space="preserve">Comunicación </t>
  </si>
  <si>
    <t>Actualizar diariamente la página web de la FUGA  con las distintas actividades que allíse realizan</t>
  </si>
  <si>
    <t>Alcanzar un promedio mensual de 6000 visitas y 3950 visitantes únicos  en la página web</t>
  </si>
  <si>
    <t>Número de visitas promedio mensual en la página web</t>
  </si>
  <si>
    <t>Google Analytics</t>
  </si>
  <si>
    <t xml:space="preserve">Diciembre de 2014 </t>
  </si>
  <si>
    <t>Recurso humano del área de comunicaciones</t>
  </si>
  <si>
    <t>Jefe de prensa
Editor web</t>
  </si>
  <si>
    <t>Realizar y enviar a bases de datos periodistas boletines de prensa y mantener contacto con periodistas</t>
  </si>
  <si>
    <t>Alcanzar un promedio de 70 publicaciones mensuales en medios de comunicación</t>
  </si>
  <si>
    <t>Promedio mensual de apariciones en medios de comunicación</t>
  </si>
  <si>
    <t>Informe de monitoreo de medios</t>
  </si>
  <si>
    <t>Jefe de prensa</t>
  </si>
  <si>
    <t xml:space="preserve">Divulgar eventos y noticias de la FUGA a través de redes sociales </t>
  </si>
  <si>
    <t>Estadisticas de Facebook
Twittercounter.com
Twitstats.com</t>
  </si>
  <si>
    <t xml:space="preserve">
Jefe de prensa
Editor web</t>
  </si>
  <si>
    <t>Publicar avisos de prensa de los eventos de la FUGA</t>
  </si>
  <si>
    <t>Publicar 9 avisos de prensa</t>
  </si>
  <si>
    <t xml:space="preserve">Número de avisos publicados </t>
  </si>
  <si>
    <t>Oficina de Comunicaciones</t>
  </si>
  <si>
    <t>Jefe de prensa
Diseñador
Producctor audiovisual</t>
  </si>
  <si>
    <t xml:space="preserve">Divulgar eventos y proyectos de la FUGA a través de videos       </t>
  </si>
  <si>
    <t xml:space="preserve">Publicar 5 videos de divulgación de eventos </t>
  </si>
  <si>
    <t>Número de videos realizados</t>
  </si>
  <si>
    <t>Jefe de prensa
Producctor audiovisual</t>
  </si>
  <si>
    <t>Alcanzar 150 visualizaciones de cada video al mes</t>
  </si>
  <si>
    <t xml:space="preserve">Número de visitantes a los videos </t>
  </si>
  <si>
    <t>Youtube.com</t>
  </si>
  <si>
    <t>Productor audiovisual</t>
  </si>
  <si>
    <t xml:space="preserve">Divulgar la programación mensual de la FUGA  a través de programación impresa y boletines digitales. </t>
  </si>
  <si>
    <t>Imprimir 8.000 ejemplares mensuales de programación impresa y distribuirla
Alcanzar 1000 lectores  mensuales a los boletines digitales</t>
  </si>
  <si>
    <t>Número de ejemplares de la programación impresos y distribuidos
Número de lectores de los boletines digitales enviados</t>
  </si>
  <si>
    <t>Oficina de Comunicaciones
Phplist</t>
  </si>
  <si>
    <t>Jefe de prensa                                               
Editor web</t>
  </si>
  <si>
    <t>Elaborar un plan de medios para las principales actividades de la FUGA en 2014</t>
  </si>
  <si>
    <t>Ejecutar el plan de medios 2014</t>
  </si>
  <si>
    <t>Plan de medios ejecutado</t>
  </si>
  <si>
    <t>Plan de medios realizado</t>
  </si>
  <si>
    <t>Actualizar bases de datos periodistas (distritales y nacionales) y públicos de arte, teatro, danza, música y cultura política</t>
  </si>
  <si>
    <t>Actualizar bases de datos</t>
  </si>
  <si>
    <t>Bases de datos actualiadas a diciembre de 2014</t>
  </si>
  <si>
    <t>Base de datos actualizada</t>
  </si>
  <si>
    <t>Diseñar y ejecutar una estrategia de difución especial para el Festival Centro 2014 y 2015</t>
  </si>
  <si>
    <t>Número de Eucoles exhibidos / Número de Eucoles programados
Número de programaciones impresas distribuidas / Número de programaciones impresas programadas
Número de apariciones en medios relativas al Festival Centro / Número de apariciones en medios relativas al Festival Centro esperadas
Número de avisos de prensa relativos al Festival Centro publicados / Número de avisos de prensa relativos al Festival Centro programados</t>
  </si>
  <si>
    <t>Oficina de Comunicaciones
Google Analytics
Estadisticas de Facebook
Twittercounter.com
Tweetstats.com
Informe de monitoreo de medios</t>
  </si>
  <si>
    <t>Realizar un boletín interno bimensual para divulgar temas de interés institucional a los funcionarios y contratistas</t>
  </si>
  <si>
    <t>Realizar 6 boletines internos</t>
  </si>
  <si>
    <t>Número de boletines internos realizados y divulgados / Número de boletines internos programados</t>
  </si>
  <si>
    <t>Oficina de comunicaciones</t>
  </si>
  <si>
    <t>Diseñar e implementar una campaña para promover la imagen institucional a través de piezas gráficas y material de recordación</t>
  </si>
  <si>
    <t>Aumentar en 2% el número de personas que manifiestan conocer la FUGA</t>
  </si>
  <si>
    <t>% de aumento de personas que manifiestan conocer a la FUGA
este indicador será medido bienalmente con la EBC</t>
  </si>
  <si>
    <t>Encuesta Bienal de culturas 2013 y 2015</t>
  </si>
  <si>
    <t xml:space="preserve">Implementar un software que permita registrar y dar respuesta al tráfico de solicitud de productos comunicativos de las distintas dependencias de la entidad </t>
  </si>
  <si>
    <t>Software diseñado e implementado</t>
  </si>
  <si>
    <t>Recurso humano del área de comunicaciones
Profesional de sistemas</t>
  </si>
  <si>
    <t>Jefe de prensa
Productor audiovisual</t>
  </si>
  <si>
    <t>Desarrollar el programa de clubes y talleres artísticos en sede</t>
  </si>
  <si>
    <t>Desarrollar 160 clubes y talleres artísticos en diferentes áreas</t>
  </si>
  <si>
    <t>Número de clubes y talleres artísticos ofrecidos / Número de clubes y talleres artísticos programados</t>
  </si>
  <si>
    <t>Informes de gestión del contratista
Inscripciones
Listados de asistencia
Encuestas de satisfacción de usuarios</t>
  </si>
  <si>
    <t>Subdirección Operativa
Coordinador del programa</t>
  </si>
  <si>
    <t>Recaudar al menos $70 millones en inscripciones</t>
  </si>
  <si>
    <t>Direro recaudado ppor inscripciones / Recaudo proyectado</t>
  </si>
  <si>
    <t>Tesorería</t>
  </si>
  <si>
    <t>Desarrollar el programa de talleres artísticos en localidades</t>
  </si>
  <si>
    <t>Desarrollar 60 talleres artísticos en diferentes áreas en localidades (por no menos 20 en barrios del Plan 75/100)</t>
  </si>
  <si>
    <t>Número de talleres artísticos ofrecidos / Número de talleres artísticos programados</t>
  </si>
  <si>
    <t>Informes de gestión del contratista
Listados de asistencia
Encuestas de satisfacción de usuarios</t>
  </si>
  <si>
    <t>Muestras artísticas de mitad y fin de año de talleres artísticos</t>
  </si>
  <si>
    <t>Organizar 7 muestras de los talleres artísticos</t>
  </si>
  <si>
    <t>Número de muestras realizadas / Número de muestras programadas</t>
  </si>
  <si>
    <t>Informes de gestión del contratista
Programación artística impresa
Formato de eventos masivos</t>
  </si>
  <si>
    <t>Implementación del codigo de barras en el proceso facturación de talleres artísticos</t>
  </si>
  <si>
    <t>Implementacr el codigo de barras en el proceso facturación de talleres artísticos</t>
  </si>
  <si>
    <t>Codigo de barras implementado y en funcionamiento</t>
  </si>
  <si>
    <t>Formulario y proceso de inscripción</t>
  </si>
  <si>
    <t>En Comité Directivo del 9 de marzo de 2011 se discutieron y propusieron funciones para una Subdirección de Artes Visuales que no quedaron oficializadas, pero sirven de referencia.
Es la dependencia encargada del diseño y ejecución de los planes, programas y proyectos de la Fundación para la promoción, investigación y difusión de las artes visuales en el Distrito Capital. Funciones:
a) Dirigir y gestionar los planes programas y proyectos de la Fundación, orientados a la promoción, investigación y difusión de las artes visuales.
b) Gestionar la programación derivada de los proyectos especiales en artes visuales en los escenarios a cargo de la Subdirección.</t>
  </si>
  <si>
    <t>c) Gestionar los proyectos curatoriales en relación a la recuperación de la memoria histórica de las artes visuales.
d) Liderar las acciones de circulación de las artes visuales a nivel nacional e internacional de los proyectos a cargo de la Fundación.
e) Diseñar e implementar estrategias para conservar, enriquecer y difundir la colección artística de la Fundación y garantizar el acceso y apropiación por parte del público.
f) Coordinar con la Dirección General las campañas de divulgación de los planes, programas y proyectos a cargo de la Subdirección.
g) Las demás que le sean propias o asignadas de acuerdo con la naturaleza de la dependencia.</t>
  </si>
  <si>
    <r>
      <t>Objetivo estratégico</t>
    </r>
    <r>
      <rPr>
        <sz val="12"/>
        <rFont val="Arial"/>
        <family val="2"/>
      </rPr>
      <t xml:space="preserve">
(Elegir de la lista)</t>
    </r>
  </si>
  <si>
    <r>
      <t xml:space="preserve">Meta entidad
</t>
    </r>
    <r>
      <rPr>
        <sz val="12"/>
        <rFont val="Arial"/>
        <family val="2"/>
      </rPr>
      <t>(Elegir de la lista)</t>
    </r>
  </si>
  <si>
    <r>
      <t xml:space="preserve">Proceso relacionado
</t>
    </r>
    <r>
      <rPr>
        <sz val="12"/>
        <rFont val="Arial"/>
        <family val="2"/>
      </rPr>
      <t>(Elegir de la lista)</t>
    </r>
  </si>
  <si>
    <r>
      <t xml:space="preserve">Recursos
</t>
    </r>
    <r>
      <rPr>
        <sz val="12"/>
        <rFont val="Arial"/>
        <family val="2"/>
      </rPr>
      <t>(Financieros, técnicos o humanos)</t>
    </r>
  </si>
  <si>
    <t xml:space="preserve">Alcanzar 215 nuevos seguidores mensuales promedio en Facebook 
Alcanzar 1073 nuevos seguidores mensuales promedio en Twitter
</t>
  </si>
  <si>
    <t>Número de seguidores en Facebook
Número de seguidores en Twitter</t>
  </si>
  <si>
    <t>Diseñar y gestionar 50 Eucoles para FC 2014
Diseñar y gestionar 50 Eucoles para FC 2015
Distribuir 8000 programaciones impresas FC 2014
Distribuir 8000 programaciones impresas FC 2015
Alcanzar 200 apariciones en medios relativas al FC 2014 
Alcanzar 210 apariciones en medios relativas al FC 2015
Publicar 8 de avisos de prensa relativos al FC 2014
Publicar 8 de avisos de prensa relativos al FC 2015</t>
  </si>
  <si>
    <t>Enero de 2014
Enero de 2015</t>
  </si>
  <si>
    <t>SUBDIRECCIÓN OPERATIVA - COMUNICACIÓN</t>
  </si>
  <si>
    <t>SUBDIRECCIÓN OPERATIVA - CLUBES Y TALLERES ARTÍSTICOS</t>
  </si>
  <si>
    <t>Según Acuerdo de la Junta Directiva 001 de 2011:
Subdirección Operativa. Es la dependencia encargada de la dirección, coordinación, control y promoción de la gestión cultural y artística de la Fundación, a través del desarrollo de estrategias, planes, programas y proyectos especiales creativos, curaduría histórica y fortalecimiento del centro histórico como una de las principales centralidades culturales del Distrito Capital de acuerdo a los objetivos y metas institucionales.
Funciones:
a) Formular, gestionar y ejecutar planes, programas y proyectos orientados a incentivar la apropiación del conocimiento de la historia y actualidad política distrital y nacional y promover la conciencia democrática en el Distrito Capital.
b) Formular y gestionar las estrategias para la programación y ejecución de las actividades culturales y que se realicen en los diferentes escenarios a cargo de la Fundación.
c) Dirigir, formular y ejecutar los planes, programas y proyectos de circulación, curaduría artística y programación cultural permanente de la fundación.
d) Dirigir y gestionar proyectos especiales creativos con el fin de cumplir los objetivos institucionales.</t>
  </si>
  <si>
    <t>e) Dirigir y gestionar la producción logística de los eventos culturales y artísticos que produzca o apoye la fundación.
f) Desarrollar actividades que permitan al público en general conocer las obras de arte de propiedad de la Fundación.
g) Gestionar y asegurar el oportuno cumplimiento de los planes, programas y proyectos de la Fundación.
h) Diseñar y programar la producción audiovisual o impresión documental de información sobre la Fundación y el material de prensa, radio y televisión.
i) Preparar los mecanismos de convocatoria, para los concursos y demás exposiciones que desarrolle la Fundación.
j) Supervisar y responder por el archivo de las publicaciones, invitaciones, recibo y entrega de obras de arte, materiales e implementos que se requieran en los eventos y depósito de obras de arte permanente y/o transitoria.
k) Dirigir la Biblioteca especializada en Historia y actualidad Política Colombiana y definir programas orientados a incentivar la apropiación del conocimiento de la historia y la actualidad política distrital y nacional para promover la conciencia democrática en el Distrito Capital.
l) Gestionar ante las entidades públicas y privadas, la colaboración y la consecución de los recursos que permitan el adecuado desarrollo de los planes, programas y proyectos de la Fundación Gilberto Alzate Avendaño".</t>
  </si>
  <si>
    <t>Subdiretor Operativo</t>
  </si>
  <si>
    <t>Subdirector Operativo / Profesional Universitario Comunicaciones</t>
  </si>
  <si>
    <t>Objetivo estratégico (Elegir de la lista)</t>
  </si>
  <si>
    <t>Meta entidad (Elegir de la lista)</t>
  </si>
  <si>
    <t>Proceso Relacionado</t>
  </si>
  <si>
    <t>Recursos (Financieros, técnicos o humanos)</t>
  </si>
  <si>
    <t xml:space="preserve">Descripción del Cumplimiento </t>
  </si>
  <si>
    <t>1. Crear y consolidar espacios para la promoción y el fomento de las prácticas artísticas, mediante el otorgamiento de estímulos y la construcción de proyectos especiales creativos en las diferentes áreas</t>
  </si>
  <si>
    <t>Número de estímulos entregados / Número de estímulos programados</t>
  </si>
  <si>
    <t>Resoluciones de ganadores de la programación</t>
  </si>
  <si>
    <t>Gerente de Producción</t>
  </si>
  <si>
    <t>Desarrollar y contratar la producción del programa Funciones Estelares</t>
  </si>
  <si>
    <t>Realizar 6 espectáculos del programa Funciones</t>
  </si>
  <si>
    <t>Número de espectáculos realizados / Número de espectáculos programados</t>
  </si>
  <si>
    <t>Programación impresa, contrato suscrito y pagos</t>
  </si>
  <si>
    <t>Dirigir, programar, gestionar y producir el Festival Centro 2014Dirigir, programar, gestionar y producir el Festival Centro 2014</t>
  </si>
  <si>
    <t>Realizar 45 presentaciones de grupos nacionales e internacionales</t>
  </si>
  <si>
    <t>Número de presentaciones realizadas / Número de presentaciones programadas</t>
  </si>
  <si>
    <t>Programación impresa, contratos suscritos y pagos, formatos de asistencia para eventos masivos</t>
  </si>
  <si>
    <t>Contratación de la logística necesaria para la programación artística</t>
  </si>
  <si>
    <t>Contratar la logística necesaria para la programación artística</t>
  </si>
  <si>
    <t>Logística contratada</t>
  </si>
  <si>
    <t>Contratos suscritos y pagos</t>
  </si>
  <si>
    <t>Contratación un equipo asesor, administrativo y técnico que complemente la planta existente y apoye la gestión y producción</t>
  </si>
  <si>
    <t>Contratar 1 asesor y 1 técnico de auditorio</t>
  </si>
  <si>
    <t>Número de contratos suscritos / Número de contratos programados</t>
  </si>
  <si>
    <t>Supervisión, seguimiento, asesoría técnica y divulgación de las actividades correspondientes al apoyo al Corredor Cultural de la Carrera Séptima</t>
  </si>
  <si>
    <t>1) Suscribir 1 convenio con una organización del campo artístico para fortalecer los procesos culturales, artísticos y recreativos que se desarrollan en la Carrera Séptima para estimular el conocimiento, acceso y apropiación de estas prácticas por parte de la ciudadanía</t>
  </si>
  <si>
    <t>Porcentaje de cumplimiento de las obligaciones del convenio de asociación</t>
  </si>
  <si>
    <t>Convenio suscrito y pagos</t>
  </si>
  <si>
    <t>Apoyar 58 iniciativas y acciones de reconocimiento de las expresiones culturales diversas mediante estímulos, apoyos y alianzas con organizaciones de grupos poblacionales y sectores sociales y etarios. Realizar 4 de acciones afirmativas dirigidas a las poblaciones diversas de la ciudad con enfoque intercultural.</t>
  </si>
  <si>
    <t>Implementar una acción afirmativa en favor de los jóvenes mediante el diseño y programación del programa Sonidos Jóvenes Colombianos</t>
  </si>
  <si>
    <t>Realizar 20 presentaciones con agrupaciones  de jóvenes</t>
  </si>
  <si>
    <t>Implementar una acción afirmativa en favor de las mujeres mediante el programa la Peña de mujeres</t>
  </si>
  <si>
    <t>Realizar 9 Peñas de Mujeres</t>
  </si>
  <si>
    <t>Número de Peñas de Mujeres realizadas / Número de Peñas de Mujeres proyectadas</t>
  </si>
  <si>
    <t>Contratar la producción del disco de la Peña de Mujeres vol. 6</t>
  </si>
  <si>
    <t>Producir 1000 ejemplares del Disco de la Peña vol. 6</t>
  </si>
  <si>
    <t>Número de discos producidos / Número de discos proyectados</t>
  </si>
  <si>
    <t>Implementar una acción afirmativa en favor de los jóvenes mediante el programa Conectados.</t>
  </si>
  <si>
    <t>Realizar 18 presentaciones con agrupaciones  de jóvenes</t>
  </si>
  <si>
    <t>Número de presentaciones artísticas realizadas / Número de presentaciones artísticas proyectadas</t>
  </si>
  <si>
    <t>Implementar una acción afirmativa en favor de los grupos étnicos ofreciendo cupos en la convocatoria de la programación artística</t>
  </si>
  <si>
    <t>Realizar 8 presentaciones artísticas con integrantes de grupos étnicos</t>
  </si>
  <si>
    <t>Diseño, recepción, selección y seguimiento de una convocatoria para apoyar proyectos de jóvenes de poblaciones vulnerables que presenten propuestas culturales de carácter artístico y comunitario</t>
  </si>
  <si>
    <t>Apoyar 3 iniciativas y espacios juveniles</t>
  </si>
  <si>
    <t>Número de iniciativas y espacios juveniles apoyados / Número de iniciativas y espacios juveniles proyectados</t>
  </si>
  <si>
    <t>Resoluciones de ganadores</t>
  </si>
  <si>
    <t>Apoyar el II encuentro Intercultural con la estrategia de divulgación</t>
  </si>
  <si>
    <t>Diseñar e implementar 1 estrategia de comunicaciones para divulgar el II Encuentro Intercultural</t>
  </si>
  <si>
    <t>Estrategia de divulgación implementada</t>
  </si>
  <si>
    <t>Piezas de publicidad, correos electrónicos y otros</t>
  </si>
  <si>
    <t>Realizar un documento con la información relevante del Festival Centro que sirva de consulta y referencia para próximas ediciones</t>
  </si>
  <si>
    <t>Realizar un documento con la información relevante del Festival Centro</t>
  </si>
  <si>
    <t>Documento escrito</t>
  </si>
  <si>
    <t xml:space="preserve">Documento </t>
  </si>
  <si>
    <t>N/A</t>
  </si>
  <si>
    <t>Diseñar un programa de formación de la Gerencia de Producción para ser implementado en 2015</t>
  </si>
  <si>
    <t>Diseñar 1 programa de formación de la Gerencia de Producción</t>
  </si>
  <si>
    <t>Programa de formación de la Gerencia de Producción diseñado</t>
  </si>
  <si>
    <t>GERENCIA DE PRODUCCIÓN</t>
  </si>
  <si>
    <t>En Comité Directivo del 9 de marzo de 2011 se discutieron y propusieron funciones para una Subdirección de Producción que no quedaron oficializadas, pero sirven de referencia.
Es la dependencia encargada de diseñar, dirigir y ejecutar la programación cultural y artística de la Fundación.
a) Diseñar, dirigir, y ejecutar la programación cultural y artística permanente de la entidad en los escenarios a cargo de la Subdirección.
b) Implementar estrategias para que el público del Distrito Capital conozca, disfrute, valore y apropie las prácticas artísticas y culturales que ofrece la Fundación.</t>
  </si>
  <si>
    <t>c) Dirigir y gestionar la producción técnica y logística requerida para la ejecución de los planes, programas y proyectos en los escenarios e instalaciones a cargo de la Subdirección.
d) Diseñar y ejecutar los planes, programas y proyectos tendientes a la formación y sensibilización del público en prácticas culturales.
e) Gestionar la disposición y uso de la Biblioteca especializada en Historia y actualidad Política Colombiana y definir programas orientados a incentivar la promoción y difusión de sus servicios.
f) Coordinar con la Dirección General las acciones necesarias para propiciar la participación de los artistas y del público en la optimización del uso de los servicios y escenarios culturales a cargo de la Fundación.
g) Las demás que le sean propias o asignadas de acuerdo con la naturaleza de la dependencia</t>
  </si>
  <si>
    <t>Apoyar 1.125 iniciativas mediante estímulos y alianzas</t>
  </si>
  <si>
    <t>Diseño, recepción, seguimiento, selección y programación de tres convocatorias del Programa Distrital de Estímulos ¨Premio Programación Artística"</t>
  </si>
  <si>
    <t>Apoyar 177 iniciativas mediante estímulos en la programación artística</t>
  </si>
  <si>
    <t>Recurso humano del área de comunicaciones
Recursos previstos en el Plan Anual de Adquisiciones</t>
  </si>
  <si>
    <t>PRIMER SEGUIMIENTO</t>
  </si>
  <si>
    <t>SEGUNDO SEGUIMIENTO</t>
  </si>
  <si>
    <t>Versión: julio 3 de 2014</t>
  </si>
  <si>
    <t>Resultado del indicador</t>
  </si>
  <si>
    <t>Apoyar 860 iniciativas mediante estímulos y alianzas</t>
  </si>
  <si>
    <t>Desarrollar y fomentar prácticas artísticas y culturales, promover la cultura política ciudadana, y generar espacios que vinculen a los agentes de los diferentes grupos poblacionales con la ciudadanía en el ejercicio de los derechos culturales en el Distrito Capital.</t>
  </si>
  <si>
    <t>SEGUIMIENTO A JUNIO DE 2017</t>
  </si>
  <si>
    <t>Planeación Estratégica</t>
  </si>
  <si>
    <t>SEGUIMIENTO A DICIEMBRE  DE 2017</t>
  </si>
  <si>
    <t>Versión: Enero 31 de 2017</t>
  </si>
  <si>
    <t>PLAN DE ACCIÓN POR DEPENDENCIAS FUGA 2017</t>
  </si>
  <si>
    <t>2. Desarrollar proyectos de investigación y curaduría histórica que contribuyan a la recuperación de la memoria del arte en Colombia, conservar y enriquecer su propia colección artística y darle apropiada visibilidad y difusión</t>
  </si>
  <si>
    <t>3. Promover el conocimiento de la historia y actualidad política colombiana y propiciar el debate en torno a los diversos temas de interés ciudadano</t>
  </si>
  <si>
    <t>4. Fomentar, fortalecer y dinamizar las prácticas culturales, entendidas como aquellas acciones que movilizan saberes, valores, imaginarios, hábitos y actitudes de carácter colectivo</t>
  </si>
  <si>
    <t>5. Brindar espacios interculturales para el libre desarrollo y visibilización de las prácticas culturales de las comunidades que construyan contenidos identitarios y simbólicos compartidos, en condiciones de inclusión, equidad y democracia</t>
  </si>
  <si>
    <t>6. Adecuar y mantener las instalaciones físicas y la infraestructura técnica para acoger y servir apropiadamente a los usuarios y contribuir a la preservación y promoción de los valores culturales y patrimoniales del centro histórico</t>
  </si>
  <si>
    <t>7. Promover el fortalecimiento institucional a través de procesos de mejoramiento interno y desarrollo del talento humano a fin de cumplir satisfactoriamente la misión de la entidad</t>
  </si>
  <si>
    <t>PROYECTOS ESTRATÉGICOS</t>
  </si>
  <si>
    <t>METAS PROYECTOS</t>
  </si>
  <si>
    <t>Apoyar 570 iniciativas culturales a través de estímulos y otras estrategias de fomento</t>
  </si>
  <si>
    <t>Realizar 2.063 actividades culturales</t>
  </si>
  <si>
    <t>Alcanzar 175.000 asistencias en actividades culturales</t>
  </si>
  <si>
    <t>Establecer 14 articulaciones con otros agentes y sectores de desarrollo del centro</t>
  </si>
  <si>
    <t>Mejorar 1 equipamiento misional</t>
  </si>
  <si>
    <t>Desarrollar el 100% de actividades de intervención para el mejoramiento de la infraestructura administrativa</t>
  </si>
  <si>
    <t>Implementar a un 90% la sostenibilidad del Sistema Integrado de Gestión en la entidad.</t>
  </si>
  <si>
    <t>Gestión de Comunicaciones</t>
  </si>
  <si>
    <t>Fomento de Prácticas Artísticas y Culturales</t>
  </si>
  <si>
    <t>Circulación y apropiación de Prácticas Artísticas y Culturales</t>
  </si>
  <si>
    <t>Asesoría Jurídica</t>
  </si>
  <si>
    <t>Gestión Contractual</t>
  </si>
  <si>
    <t>Gestión de Recursos Físicos</t>
  </si>
  <si>
    <t>Gestión de Tecnologías de la Información</t>
  </si>
  <si>
    <t>Gestión Financiera</t>
  </si>
  <si>
    <t>Atención al Ciudadano</t>
  </si>
  <si>
    <t>Gestión Documental</t>
  </si>
  <si>
    <t>Gestión del Talento Humano</t>
  </si>
  <si>
    <t>Control, Evaluación y Mejora</t>
  </si>
  <si>
    <r>
      <t xml:space="preserve">Según Manual específico de funciones y competencias laborales, Resolución 145 del 25 de Agosto de 2016:
</t>
    </r>
    <r>
      <rPr>
        <b/>
        <sz val="12"/>
        <rFont val="Arial"/>
        <family val="2"/>
      </rPr>
      <t xml:space="preserve">Propósito principal del cargo: </t>
    </r>
    <r>
      <rPr>
        <sz val="12"/>
        <rFont val="Arial"/>
        <family val="2"/>
      </rPr>
      <t xml:space="preserve">Drigir acciones de la gestión artística y cultural de la Entidad, a través del desarrollo de políticas, estrategias, proyectos y programas relacionados con el desarrollo de las artes y las expresiones culturales en la ciudad, en el marco de la misión, visión y objetivos de la Entidad.
</t>
    </r>
    <r>
      <rPr>
        <b/>
        <sz val="12"/>
        <rFont val="Arial"/>
        <family val="2"/>
      </rPr>
      <t>Funciones:</t>
    </r>
    <r>
      <rPr>
        <sz val="12"/>
        <rFont val="Arial"/>
        <family val="2"/>
      </rPr>
      <t xml:space="preserve">
1,  Diseñar los gastos generales de mantenimiento y adecuaciòn de la sede y espacios alternos y garantizar la adecuada ejecuciòn del presupuesto correspondiente a estos rubros.
2. Proyectar los gastos de inversiòn en infraestructura fisica y adecuaciòn o renovaciòn de equipos y demas elementos segun las necesidades del servicio.
3. Gestionar recursos del presupuesto distrital, manejo de los recursos propios y de aquellos que resulten de convenios de cooperaciòn y/o alianzas estratégicas con entidadés del sector pùblico o privado, nacionales o extranjeras de acuerdo con los procedimientos normativa vigente.
4. Intervenir en la forrnulaciòn de politicas y estrategias institucionales para el desarrollo de las Artes y las Expresiones Culturales en la ciudad y proponer los proyectos correspondientes segùn las politicas institucionales.
5. Gestionar ante entidades pùblicas y privadas aportes para el desarrollo de las actividades misionales de la entidad de acuerdo con los lineamientos del sector y las necesidades de la entidad.                 6. Dirigir Ia actualización y manejo de la coleccion de la Biblioteca de la Entidad y Libreria de acuerdo con los procedimientos establecidos por la entidad.
7. Definir las politicas y estrategias de comunicaciòn de Ia entidad, con base en los lineamientos de la Direcciòn General y del proceso de comunicaciones Ia Secretaria de Cultura, Recreacion y Deporte.
8. Elaborar en coordinacion con las areas misionales los procesos de convocatoria, selección y programación conforme at procedimiento establecido.
9. Liderar con las areas misionales, la produccion de eventos artisticos y culturales de carácter metropolitano o local que produzca o apoye la entidad con base en las politicas institucionales y sectoriales.
10.Fomentar y gestionar el uso de los escenarios de la Entidad con fin de contribuir Ia optimizaciòn de rentas propias segün los criterios técnicos y los protocolos establecidos.
11. Dirigir y coordinar las publicaciones y campanas de divulgaciòn para propiciar la visita y utilizaciòn de los servicios culturales y escenarios a cargo de la Entidad de acuerdo con la polltica de comunicaciones.
12. Dirigir, coordinar y supervisar la realizacion de exhibiciones temporales y de colecciones artisticas y recomendar los diferentes sistemas de manejo de las colecciones y exhibiciones temporales de acuerdo con el procedimiento establecido.
13. Las demás que le sean asignadas por su jefe inmediato y que correspondan a la naturaleza del empleo.</t>
    </r>
  </si>
  <si>
    <t>Subdirección Operativa - Comunicaciones</t>
  </si>
  <si>
    <t>Difundir permanentemente la página web de la FUGA,  con las distintas actividades que se realizan.</t>
  </si>
  <si>
    <t xml:space="preserve">Página web actualizada. </t>
  </si>
  <si>
    <t>Documento de programación por parte de las gerencias de manera mensual.</t>
  </si>
  <si>
    <t>Recursos previstos en el Plan de Adquisiciones</t>
  </si>
  <si>
    <t xml:space="preserve">Profesional contratista comunicaciones/Técnico de Diseño/Periodista contratista </t>
  </si>
  <si>
    <t>Monitoreo de la página web.</t>
  </si>
  <si>
    <t>Difundir permanentemente las actividades que realiza la FUGA, para que sean divulgadas en prensa escrita y noticieros.</t>
  </si>
  <si>
    <t xml:space="preserve">Alcanzar un promedio trimestral de 3 apariciones en los medios mencionados.  </t>
  </si>
  <si>
    <t xml:space="preserve">Divulgar eventos y noticias de la FUGA a través de redes sociales. </t>
  </si>
  <si>
    <t xml:space="preserve">Publicar 4 post semanales en facebook y twitter. </t>
  </si>
  <si>
    <t>Monitoreo de redes sociales.</t>
  </si>
  <si>
    <t>Ejemplares impresos</t>
  </si>
  <si>
    <r>
      <t>E</t>
    </r>
    <r>
      <rPr>
        <sz val="12"/>
        <rFont val="Arial"/>
        <family val="2"/>
      </rPr>
      <t>laborar un plan de medios para las principales actividades de la FUGA en 2017</t>
    </r>
  </si>
  <si>
    <t>Elaborar y ejecutar 1 plan de medios 2017</t>
  </si>
  <si>
    <t>Documento Plan de medios 2017</t>
  </si>
  <si>
    <t>Diseñar y ejecutar una estrategia de difusión especial para el periódico Céntrico.</t>
  </si>
  <si>
    <t>Entregar 8000 ejemplares mensuales en el centro de Bogotá.</t>
  </si>
  <si>
    <t>Ejemplares entregados/ejemplares programados mensualmente</t>
  </si>
  <si>
    <t xml:space="preserve">Periodista contratista </t>
  </si>
  <si>
    <t xml:space="preserve">Ejemplares entregados </t>
  </si>
  <si>
    <t>Diseñar y ejecutar una estrategia de difusión especial para el Festival Centro 2017</t>
  </si>
  <si>
    <t>Apoyar la estrategia de  Talleres y Clubes.</t>
  </si>
  <si>
    <t>Diseñar e implementar 1 estrategia de comunicaciones para divulgar Talleres y Clubes.</t>
  </si>
  <si>
    <t>Número de actividades de la estrategia realizadas/ Número de actividades programadas en la estrategia</t>
  </si>
  <si>
    <t>Piezas de publicidad
Divulgación a través de redes y otros</t>
  </si>
  <si>
    <t>Divulgar la nueva intranet para promocionar internamente temas de interés institucional a los funcionarios y contratistas</t>
  </si>
  <si>
    <t>1 campaña de expectativa
1 capacitación de intranet</t>
  </si>
  <si>
    <t>Correos  electrónicos/Mensaje puestos de trabajo</t>
  </si>
  <si>
    <t xml:space="preserve">Ejectuar las acciones correctivas, preventivas y de mejora, derivadas de las auditorias internas y externas realizadas. </t>
  </si>
  <si>
    <t>Informe de verificación Oficina de Control Interno</t>
  </si>
  <si>
    <t>Actualizar el mapa de riesgos del Proceso.</t>
  </si>
  <si>
    <t>Mapa de riesgos actualizado.</t>
  </si>
  <si>
    <t xml:space="preserve"> mapa de riesgos actualizado</t>
  </si>
  <si>
    <t>Lograr el 95 % en el cumplimiento de los indicadores propuestos.</t>
  </si>
  <si>
    <t>Promedio del cumplimiento de los indicadores del proceso.</t>
  </si>
  <si>
    <t>Indicadores con seguimiento.</t>
  </si>
  <si>
    <t>Diciembre</t>
  </si>
  <si>
    <t>Junio</t>
  </si>
  <si>
    <t>Abril</t>
  </si>
  <si>
    <t>la oficina de comunicaciones aporta de manera transversal al cumplimiento de todos los objetivos estrategicos de la entidad.</t>
  </si>
  <si>
    <t>Margarita María Casas 
Subdirectora Operativa</t>
  </si>
  <si>
    <t xml:space="preserve">Sandra Higuera 
Contratista de Comunicaciones </t>
  </si>
  <si>
    <t>la oficina de comunicaciones aporta de manera transversal al cumplimiento de todas las metas de la entidad.</t>
  </si>
  <si>
    <t>Post publicados/Post programados - (12 meses por 4 semanas = 192 post)</t>
  </si>
  <si>
    <t xml:space="preserve">Apariciones realizadas en medios/aparaciones programadas - 12 </t>
  </si>
  <si>
    <t>Realizar una campaña de expectativa de la nueva intranet. Hacer una capacitación de implementación de la nueva intranet.</t>
  </si>
  <si>
    <t>Realizar como minimo dos accciones de optimización de la documentación del proceso a cargo. (Procedimiento y formato)</t>
  </si>
  <si>
    <t>Revisar la documentación del proceso a cargo y generar acciones de optimización.</t>
  </si>
  <si>
    <t>Control de cambios de los Documentos optimizados</t>
  </si>
  <si>
    <t>No. De acciones de optimización de la documentación del proceso a cargo / 2.</t>
  </si>
  <si>
    <t>Gestionar en un 90% las acciones del plan de acción de las acciones correctivas, preventivas y de mejora derivadas de las auditorias internas, externas realizadas y situaciones presentadas en el día a día.</t>
  </si>
  <si>
    <t>Número de acciones  del plan de acción de las acciones correctivas, preventivas y de mejora gestionadas (cerradas) / total de las aciones del plan de acción de las acciones correctivas, preventivas o acción de mejora gestionadas en el área.</t>
  </si>
  <si>
    <t>Revisar y actualizar el mapa de riesgos del proceso, con base en la guía de administración de riesgos.</t>
  </si>
  <si>
    <t xml:space="preserve">Hacer seguimiento a los indicadores de gestión registrados en el proceso y generar acciones para lograr su cuplimiento. </t>
  </si>
  <si>
    <t xml:space="preserve">
* Distribuir 15.000 piezas de comunicación impresas para FC 2017.
* Alcanzar 2 apariciones en medios impresos relativas al FC 2017.</t>
  </si>
  <si>
    <t>Número de  piezas de comunicación impresas para Festival Centro 2016/ 15.000
Número de apariciones  en medios impresos relativas al Festival Centro 2016 /2</t>
  </si>
  <si>
    <t xml:space="preserve">Número de ejemplares de la programación impresos y distribuidos/8000 (5.000 del Festival Centro, 1.000 de Convocatorias y 1.000 restantes para la programación artística y cultural
</t>
  </si>
  <si>
    <t xml:space="preserve">Imprimir 7.000 ejemplares de programación impresa y distribuirla al año 
</t>
  </si>
  <si>
    <t>Descripciòn de cumplimiento</t>
  </si>
  <si>
    <t>Soportes de verificaciòn</t>
  </si>
  <si>
    <t xml:space="preserve">Correos electronicos, solicitudes a traves de GLPI
</t>
  </si>
  <si>
    <t>AZ de monitoreo de medios</t>
  </si>
  <si>
    <t>Se cuenta con 134 post publicados</t>
  </si>
  <si>
    <t>Informe presencia social en redes</t>
  </si>
  <si>
    <t xml:space="preserve">Se entregaron (5.000 del Festival Centro, 1.000 de Convocatorias y 1.000 restantes para la programación artística y cultural
</t>
  </si>
  <si>
    <t>Carpeta con muestra de ejemplares impresos</t>
  </si>
  <si>
    <t>Se realizo el documento de plan de medios 
NOTA: Incluir en el procedimiento de Comunicaciones</t>
  </si>
  <si>
    <t>Documento plan de medios</t>
  </si>
  <si>
    <t>Se estructuro un documento con la estrategia de difusiòn del periodico centrico,  se han entregado 16.000 de mayo y junio</t>
  </si>
  <si>
    <t>Registro fotografico</t>
  </si>
  <si>
    <t>CD con estrategia de difusiòn y divulgaciòn</t>
  </si>
  <si>
    <t>Se estructuro documento de la estrategia de comunicaciones para clubes y talleres, Pieza comunicativa,  publicaciòn de un vinilo para cartelera externa, divulgaciòn a traves de pagina web y redes sociales</t>
  </si>
  <si>
    <t>Pagina web, redes sociales y documento de estrategia de comunicaciones para clubes y talleres</t>
  </si>
  <si>
    <t>Se realizarò la campaña de expectiva, capacitaciòn a traves de video y lanzamiento</t>
  </si>
  <si>
    <t>Video en intranet, listado de asistencia, registro fotografico y correos</t>
  </si>
  <si>
    <t>Se replantea fecha para diciembre 
Se realizaron mesas de trabajo para optimizaciòn de documentaciòn dando como resultado la caracterizaciòn del proceso</t>
  </si>
  <si>
    <t xml:space="preserve">Acta de reuniòn </t>
  </si>
  <si>
    <t>Para el primer semestre del año no se tienen ACPM registradas para el proceso</t>
  </si>
  <si>
    <t xml:space="preserve">Se tiene  actualizado el mapa de riesgos del proceso </t>
  </si>
  <si>
    <t>Se realizò: Distribuciòn de 15.000 piezas de comunicación impresas para FC y se resportador 12 apariciones en medios impresos</t>
  </si>
  <si>
    <t xml:space="preserve">Envian programaciòn  para publicaciòn en la pagina web
*Gerencia de artes plasticas - exposiciones
*Gerencia de producciòn - festival centro 
</t>
  </si>
  <si>
    <t>Se realizò apariciòn de medios en: El tiempo, El espectador, CMI, Canal capital, caracol noticias, La FM, Revista semana, ADN, RCN Radio, El nuevo siglo, Semana.com
Se sobre paso el indicador debido a las actividades de peatonalizaciòn y urbanismo tactico de la carrera septima.</t>
  </si>
  <si>
    <t>Se consolida información de indicadores</t>
  </si>
  <si>
    <t>Intranet</t>
  </si>
  <si>
    <t xml:space="preserve"> mapa de riesgos actualizado intranet</t>
  </si>
  <si>
    <t>Ramon Gutiérrez
Técnico Comunicaciones</t>
  </si>
  <si>
    <t>Alcanzar un promedio de visitas anual de 30.000</t>
  </si>
  <si>
    <t>Numero de visitas realizadas a la pagina web / Numero de visitas esperadas a la pagina web *100</t>
  </si>
  <si>
    <t>Hoja de vida del indicador</t>
  </si>
  <si>
    <t>Se descarga estadistica mensual de las visitas en la página web, a través de Google analitycs</t>
  </si>
</sst>
</file>

<file path=xl/styles.xml><?xml version="1.0" encoding="utf-8"?>
<styleSheet xmlns="http://schemas.openxmlformats.org/spreadsheetml/2006/main">
  <numFmts count="2">
    <numFmt numFmtId="164" formatCode="dd/mm/yy"/>
    <numFmt numFmtId="165" formatCode="[$$-240A]#,##0.00;[Red]\([$$-240A]#,##0.00\)"/>
  </numFmts>
  <fonts count="15">
    <font>
      <sz val="10"/>
      <name val="Arial"/>
      <family val="2"/>
    </font>
    <font>
      <b/>
      <sz val="10"/>
      <name val="Arial"/>
      <family val="2"/>
    </font>
    <font>
      <sz val="10"/>
      <name val="Arial"/>
      <family val="2"/>
    </font>
    <font>
      <b/>
      <sz val="12"/>
      <name val="Arial"/>
      <family val="2"/>
    </font>
    <font>
      <sz val="12"/>
      <name val="Arial"/>
      <family val="2"/>
    </font>
    <font>
      <b/>
      <sz val="24"/>
      <name val="Arial"/>
      <family val="2"/>
    </font>
    <font>
      <sz val="10"/>
      <color theme="1"/>
      <name val="Arial"/>
      <family val="2"/>
    </font>
    <font>
      <sz val="14"/>
      <name val="Arial"/>
      <family val="2"/>
    </font>
    <font>
      <sz val="12"/>
      <color theme="1"/>
      <name val="Arial"/>
      <family val="2"/>
    </font>
    <font>
      <sz val="12"/>
      <color rgb="FF000000"/>
      <name val="Arial"/>
      <family val="2"/>
    </font>
    <font>
      <sz val="9"/>
      <name val="Arial"/>
      <family val="2"/>
    </font>
    <font>
      <sz val="12"/>
      <color indexed="8"/>
      <name val="Arial"/>
      <family val="2"/>
    </font>
    <font>
      <sz val="16"/>
      <color theme="0" tint="-0.499984740745262"/>
      <name val="Arial"/>
      <family val="2"/>
    </font>
    <font>
      <b/>
      <sz val="14"/>
      <name val="Arial"/>
      <family val="2"/>
    </font>
    <font>
      <b/>
      <sz val="16"/>
      <name val="Arial"/>
      <family val="2"/>
    </font>
  </fonts>
  <fills count="10">
    <fill>
      <patternFill patternType="none"/>
    </fill>
    <fill>
      <patternFill patternType="gray125"/>
    </fill>
    <fill>
      <patternFill patternType="solid">
        <fgColor theme="0" tint="-0.14999847407452621"/>
        <bgColor indexed="64"/>
      </patternFill>
    </fill>
    <fill>
      <patternFill patternType="solid">
        <fgColor rgb="FFFFFF00"/>
        <bgColor indexed="64"/>
      </patternFill>
    </fill>
    <fill>
      <patternFill patternType="solid">
        <fgColor theme="0"/>
        <bgColor indexed="64"/>
      </patternFill>
    </fill>
    <fill>
      <patternFill patternType="solid">
        <fgColor indexed="22"/>
        <bgColor indexed="55"/>
      </patternFill>
    </fill>
    <fill>
      <patternFill patternType="solid">
        <fgColor theme="0" tint="-4.9989318521683403E-2"/>
        <bgColor indexed="64"/>
      </patternFill>
    </fill>
    <fill>
      <patternFill patternType="solid">
        <fgColor rgb="FFFFFFFF"/>
        <bgColor rgb="FFFFFFFF"/>
      </patternFill>
    </fill>
    <fill>
      <patternFill patternType="solid">
        <fgColor theme="0"/>
        <bgColor rgb="FFDAEEF3"/>
      </patternFill>
    </fill>
    <fill>
      <patternFill patternType="solid">
        <fgColor theme="0"/>
        <bgColor rgb="FFFFFFFF"/>
      </patternFill>
    </fill>
  </fills>
  <borders count="18">
    <border>
      <left/>
      <right/>
      <top/>
      <bottom/>
      <diagonal/>
    </border>
    <border>
      <left style="hair">
        <color indexed="8"/>
      </left>
      <right style="hair">
        <color indexed="8"/>
      </right>
      <top style="hair">
        <color indexed="8"/>
      </top>
      <bottom style="hair">
        <color indexed="8"/>
      </bottom>
      <diagonal/>
    </border>
    <border>
      <left style="hair">
        <color indexed="8"/>
      </left>
      <right style="hair">
        <color indexed="8"/>
      </right>
      <top style="hair">
        <color indexed="8"/>
      </top>
      <bottom/>
      <diagonal/>
    </border>
    <border>
      <left style="hair">
        <color indexed="8"/>
      </left>
      <right/>
      <top style="hair">
        <color indexed="8"/>
      </top>
      <bottom style="hair">
        <color indexed="8"/>
      </bottom>
      <diagonal/>
    </border>
    <border>
      <left/>
      <right/>
      <top style="hair">
        <color indexed="8"/>
      </top>
      <bottom style="hair">
        <color indexed="8"/>
      </bottom>
      <diagonal/>
    </border>
    <border>
      <left style="hair">
        <color indexed="8"/>
      </left>
      <right style="hair">
        <color indexed="8"/>
      </right>
      <top/>
      <bottom style="hair">
        <color indexed="8"/>
      </bottom>
      <diagonal/>
    </border>
    <border>
      <left/>
      <right/>
      <top style="thin">
        <color auto="1"/>
      </top>
      <bottom/>
      <diagonal/>
    </border>
    <border>
      <left style="hair">
        <color indexed="8"/>
      </left>
      <right style="hair">
        <color indexed="8"/>
      </right>
      <top/>
      <bottom/>
      <diagonal/>
    </border>
    <border>
      <left/>
      <right style="hair">
        <color indexed="8"/>
      </right>
      <top style="hair">
        <color indexed="8"/>
      </top>
      <bottom style="hair">
        <color indexed="8"/>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hair">
        <color indexed="8"/>
      </right>
      <top/>
      <bottom style="hair">
        <color indexed="8"/>
      </bottom>
      <diagonal/>
    </border>
    <border>
      <left/>
      <right/>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s>
  <cellStyleXfs count="8">
    <xf numFmtId="0" fontId="0" fillId="0" borderId="0"/>
    <xf numFmtId="0" fontId="2" fillId="0" borderId="0" applyNumberFormat="0" applyFill="0" applyBorder="0" applyProtection="0">
      <alignment horizontal="left"/>
    </xf>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Protection="0">
      <alignment horizontal="left"/>
    </xf>
    <xf numFmtId="0" fontId="2" fillId="0" borderId="0" applyNumberFormat="0" applyFill="0" applyBorder="0" applyAlignment="0" applyProtection="0"/>
    <xf numFmtId="9" fontId="2" fillId="0" borderId="0" applyFont="0" applyFill="0" applyBorder="0" applyAlignment="0" applyProtection="0"/>
  </cellStyleXfs>
  <cellXfs count="151">
    <xf numFmtId="0" fontId="0" fillId="0" borderId="0" xfId="0"/>
    <xf numFmtId="0" fontId="0" fillId="0" borderId="0" xfId="0" applyAlignment="1">
      <alignment vertical="center" wrapText="1"/>
    </xf>
    <xf numFmtId="0" fontId="1" fillId="0" borderId="0" xfId="0" applyFont="1" applyAlignment="1">
      <alignment horizontal="center" vertical="center" wrapText="1"/>
    </xf>
    <xf numFmtId="0" fontId="0" fillId="0" borderId="0" xfId="0" applyBorder="1" applyAlignment="1">
      <alignment vertical="center" wrapText="1"/>
    </xf>
    <xf numFmtId="0" fontId="3" fillId="0" borderId="0" xfId="0" applyFont="1" applyBorder="1" applyAlignment="1">
      <alignment horizontal="center" vertical="center" wrapText="1"/>
    </xf>
    <xf numFmtId="0" fontId="4" fillId="0" borderId="0" xfId="0" applyFont="1" applyBorder="1" applyAlignment="1">
      <alignment vertical="center" wrapText="1"/>
    </xf>
    <xf numFmtId="0" fontId="4" fillId="0" borderId="0" xfId="0" applyFont="1" applyBorder="1" applyAlignment="1">
      <alignment horizontal="right" vertical="center"/>
    </xf>
    <xf numFmtId="0" fontId="0" fillId="0" borderId="0" xfId="0" applyAlignment="1"/>
    <xf numFmtId="0" fontId="0" fillId="3" borderId="0" xfId="0" applyFill="1" applyAlignment="1"/>
    <xf numFmtId="0" fontId="0" fillId="3" borderId="0" xfId="0" applyFill="1"/>
    <xf numFmtId="0" fontId="6" fillId="0" borderId="0" xfId="0" applyFont="1" applyAlignment="1">
      <alignment vertical="center" wrapText="1"/>
    </xf>
    <xf numFmtId="0" fontId="6" fillId="0" borderId="0" xfId="0" applyFont="1" applyBorder="1" applyAlignment="1">
      <alignment horizontal="left" vertical="center" wrapText="1"/>
    </xf>
    <xf numFmtId="17" fontId="6" fillId="0" borderId="0" xfId="0" applyNumberFormat="1" applyFont="1" applyBorder="1" applyAlignment="1">
      <alignment horizontal="center" vertical="center" wrapText="1"/>
    </xf>
    <xf numFmtId="0" fontId="6" fillId="0" borderId="0" xfId="0" applyFont="1" applyBorder="1" applyAlignment="1">
      <alignment horizontal="center" vertical="center" wrapText="1"/>
    </xf>
    <xf numFmtId="0" fontId="4" fillId="0" borderId="0" xfId="0" applyFont="1" applyBorder="1" applyAlignment="1">
      <alignment horizontal="center" vertical="center" wrapText="1"/>
    </xf>
    <xf numFmtId="0" fontId="0" fillId="0" borderId="0" xfId="0" applyAlignment="1">
      <alignment horizontal="center" vertical="center" wrapText="1"/>
    </xf>
    <xf numFmtId="0" fontId="7" fillId="0" borderId="0" xfId="0" applyFont="1" applyAlignment="1">
      <alignment vertical="center" wrapText="1"/>
    </xf>
    <xf numFmtId="0" fontId="4" fillId="0" borderId="1" xfId="0" applyFont="1" applyBorder="1" applyAlignment="1">
      <alignment horizontal="left" vertical="center" wrapText="1"/>
    </xf>
    <xf numFmtId="0" fontId="3" fillId="0" borderId="0" xfId="0" applyFont="1" applyBorder="1" applyAlignment="1">
      <alignment vertical="center" wrapText="1"/>
    </xf>
    <xf numFmtId="0" fontId="3" fillId="0" borderId="0" xfId="0" applyFont="1" applyBorder="1" applyAlignment="1">
      <alignment vertical="center"/>
    </xf>
    <xf numFmtId="0" fontId="4" fillId="0" borderId="1" xfId="0" applyFont="1" applyBorder="1" applyAlignment="1">
      <alignment horizontal="left" vertical="center" wrapText="1"/>
    </xf>
    <xf numFmtId="0" fontId="3" fillId="2" borderId="1" xfId="3" applyNumberFormat="1" applyFont="1" applyFill="1" applyBorder="1" applyAlignment="1" applyProtection="1">
      <alignment horizontal="center" vertical="center" wrapText="1"/>
    </xf>
    <xf numFmtId="17" fontId="4" fillId="0" borderId="1" xfId="0" applyNumberFormat="1" applyFont="1" applyBorder="1" applyAlignment="1">
      <alignment horizontal="center" vertical="center" wrapText="1"/>
    </xf>
    <xf numFmtId="0" fontId="8" fillId="0" borderId="1" xfId="0" applyFont="1" applyBorder="1" applyAlignment="1">
      <alignment horizontal="left" vertical="center" wrapText="1"/>
    </xf>
    <xf numFmtId="17" fontId="8" fillId="0" borderId="1" xfId="0" applyNumberFormat="1" applyFont="1" applyBorder="1" applyAlignment="1">
      <alignment horizontal="center" vertical="center" wrapText="1"/>
    </xf>
    <xf numFmtId="0" fontId="8" fillId="0" borderId="1" xfId="0" applyFont="1" applyBorder="1" applyAlignment="1">
      <alignment horizontal="center" vertical="center" wrapText="1"/>
    </xf>
    <xf numFmtId="0" fontId="8" fillId="0" borderId="1" xfId="0" applyFont="1" applyBorder="1" applyAlignment="1">
      <alignment vertical="center" wrapText="1"/>
    </xf>
    <xf numFmtId="0" fontId="8" fillId="4" borderId="1" xfId="0" applyFont="1" applyFill="1" applyBorder="1" applyAlignment="1">
      <alignment horizontal="left" vertical="center" wrapText="1"/>
    </xf>
    <xf numFmtId="0" fontId="4" fillId="0" borderId="1" xfId="0" applyFont="1" applyBorder="1" applyAlignment="1">
      <alignment vertical="center" wrapText="1"/>
    </xf>
    <xf numFmtId="0" fontId="9" fillId="0" borderId="1" xfId="0" applyFont="1" applyBorder="1" applyAlignment="1">
      <alignment vertical="center" wrapText="1"/>
    </xf>
    <xf numFmtId="0" fontId="4" fillId="0" borderId="1" xfId="0" applyFont="1" applyBorder="1" applyAlignment="1">
      <alignment horizontal="center" vertical="center" wrapText="1"/>
    </xf>
    <xf numFmtId="0" fontId="4" fillId="0" borderId="1" xfId="0" applyFont="1" applyBorder="1"/>
    <xf numFmtId="0" fontId="4" fillId="0" borderId="1" xfId="0" applyFont="1" applyBorder="1" applyAlignment="1">
      <alignment horizontal="left" vertical="center"/>
    </xf>
    <xf numFmtId="0" fontId="9" fillId="0" borderId="1" xfId="0" applyFont="1" applyFill="1" applyBorder="1" applyAlignment="1">
      <alignment vertical="center" wrapText="1"/>
    </xf>
    <xf numFmtId="0" fontId="4" fillId="0" borderId="1" xfId="0" applyFont="1" applyFill="1" applyBorder="1" applyAlignment="1">
      <alignment vertical="center" wrapText="1"/>
    </xf>
    <xf numFmtId="0" fontId="4" fillId="0" borderId="1" xfId="0" applyFont="1" applyFill="1" applyBorder="1" applyAlignment="1">
      <alignment horizontal="left" vertical="center" wrapText="1"/>
    </xf>
    <xf numFmtId="0" fontId="4" fillId="0" borderId="1" xfId="0" applyFont="1" applyBorder="1" applyAlignment="1">
      <alignment vertical="center"/>
    </xf>
    <xf numFmtId="0" fontId="4" fillId="0" borderId="1" xfId="0" applyNumberFormat="1" applyFont="1" applyBorder="1" applyAlignment="1">
      <alignment vertical="center" wrapText="1"/>
    </xf>
    <xf numFmtId="0" fontId="4" fillId="4" borderId="1" xfId="0" applyFont="1" applyFill="1" applyBorder="1" applyAlignment="1">
      <alignment horizontal="left" vertical="center" wrapText="1"/>
    </xf>
    <xf numFmtId="0" fontId="4" fillId="0" borderId="1" xfId="0" applyFont="1" applyBorder="1" applyAlignment="1">
      <alignment wrapText="1"/>
    </xf>
    <xf numFmtId="17" fontId="4" fillId="0" borderId="1" xfId="0" applyNumberFormat="1" applyFont="1" applyBorder="1" applyAlignment="1">
      <alignment horizontal="left" vertical="center" wrapText="1"/>
    </xf>
    <xf numFmtId="0" fontId="7" fillId="0" borderId="9" xfId="0" applyFont="1" applyBorder="1" applyAlignment="1">
      <alignment vertical="center" wrapText="1"/>
    </xf>
    <xf numFmtId="0" fontId="4" fillId="0" borderId="1" xfId="0" applyFont="1" applyBorder="1" applyAlignment="1">
      <alignment horizontal="left" vertical="center" wrapText="1"/>
    </xf>
    <xf numFmtId="0" fontId="10" fillId="0" borderId="0" xfId="0" applyFont="1" applyAlignment="1">
      <alignment vertical="center" wrapText="1"/>
    </xf>
    <xf numFmtId="0" fontId="10" fillId="0" borderId="0" xfId="0" applyFont="1" applyAlignment="1">
      <alignment horizontal="center" vertical="center" wrapText="1"/>
    </xf>
    <xf numFmtId="0" fontId="10" fillId="0" borderId="0" xfId="0" applyFont="1" applyFill="1" applyAlignment="1">
      <alignment horizontal="center" vertical="center" wrapText="1"/>
    </xf>
    <xf numFmtId="0" fontId="3" fillId="5" borderId="1" xfId="0" applyFont="1" applyFill="1" applyBorder="1" applyAlignment="1">
      <alignment horizontal="center" vertical="center" wrapText="1"/>
    </xf>
    <xf numFmtId="164" fontId="11" fillId="0" borderId="1" xfId="0" applyNumberFormat="1" applyFont="1" applyFill="1" applyBorder="1" applyAlignment="1">
      <alignment horizontal="left" vertical="center" wrapText="1"/>
    </xf>
    <xf numFmtId="164" fontId="4" fillId="0" borderId="1" xfId="0" applyNumberFormat="1" applyFont="1" applyFill="1" applyBorder="1" applyAlignment="1">
      <alignment horizontal="left" vertical="center" wrapText="1"/>
    </xf>
    <xf numFmtId="164" fontId="4" fillId="0" borderId="1" xfId="0" applyNumberFormat="1" applyFont="1" applyBorder="1" applyAlignment="1">
      <alignment horizontal="center" vertical="center" wrapText="1"/>
    </xf>
    <xf numFmtId="0" fontId="11" fillId="0" borderId="1" xfId="0" applyFont="1" applyFill="1" applyBorder="1" applyAlignment="1">
      <alignment horizontal="left" vertical="center" wrapText="1"/>
    </xf>
    <xf numFmtId="164" fontId="4" fillId="0" borderId="1" xfId="0" applyNumberFormat="1" applyFont="1" applyFill="1" applyBorder="1" applyAlignment="1">
      <alignment horizontal="center" vertical="center" wrapText="1"/>
    </xf>
    <xf numFmtId="165" fontId="4" fillId="0" borderId="1" xfId="0" applyNumberFormat="1" applyFont="1" applyBorder="1" applyAlignment="1">
      <alignment horizontal="center" vertical="center" wrapText="1"/>
    </xf>
    <xf numFmtId="0" fontId="3" fillId="2" borderId="1" xfId="3" applyNumberFormat="1" applyFont="1" applyFill="1" applyBorder="1" applyAlignment="1" applyProtection="1">
      <alignment horizontal="center" vertical="center" wrapText="1"/>
    </xf>
    <xf numFmtId="164" fontId="4" fillId="0" borderId="1" xfId="0" applyNumberFormat="1" applyFont="1" applyFill="1" applyBorder="1" applyAlignment="1">
      <alignment horizontal="left" vertical="center" wrapText="1"/>
    </xf>
    <xf numFmtId="0" fontId="0" fillId="0" borderId="0" xfId="0" applyFill="1" applyAlignment="1"/>
    <xf numFmtId="0" fontId="0" fillId="0" borderId="0" xfId="0" applyFill="1"/>
    <xf numFmtId="0" fontId="7" fillId="0" borderId="0" xfId="0" applyFont="1" applyBorder="1" applyAlignment="1">
      <alignment vertical="center" wrapText="1"/>
    </xf>
    <xf numFmtId="0" fontId="7" fillId="0" borderId="0" xfId="0" applyFont="1" applyAlignment="1">
      <alignment horizontal="center" wrapText="1"/>
    </xf>
    <xf numFmtId="0" fontId="2" fillId="0" borderId="0" xfId="0" applyFont="1" applyFill="1" applyBorder="1" applyAlignment="1" applyProtection="1">
      <alignment horizontal="justify" vertical="center"/>
      <protection locked="0"/>
    </xf>
    <xf numFmtId="0" fontId="0" fillId="0" borderId="0" xfId="0" applyFill="1" applyBorder="1" applyAlignment="1" applyProtection="1">
      <alignment horizontal="justify" vertical="center"/>
      <protection locked="0"/>
    </xf>
    <xf numFmtId="9" fontId="0" fillId="0" borderId="0" xfId="0" applyNumberFormat="1" applyFill="1" applyBorder="1" applyAlignment="1" applyProtection="1">
      <alignment horizontal="center" vertical="center"/>
      <protection locked="0"/>
    </xf>
    <xf numFmtId="0" fontId="0" fillId="0" borderId="0" xfId="0" applyFill="1" applyBorder="1" applyAlignment="1" applyProtection="1">
      <alignment horizontal="justify" vertical="center" wrapText="1"/>
      <protection locked="0"/>
    </xf>
    <xf numFmtId="9" fontId="8" fillId="0" borderId="0" xfId="7" applyFont="1" applyBorder="1" applyAlignment="1">
      <alignment horizontal="center" vertical="center" wrapText="1"/>
    </xf>
    <xf numFmtId="0" fontId="7" fillId="0" borderId="0" xfId="0" applyFont="1" applyAlignment="1">
      <alignment horizontal="right"/>
    </xf>
    <xf numFmtId="0" fontId="4" fillId="0" borderId="0" xfId="0" applyFont="1" applyBorder="1" applyAlignment="1">
      <alignment horizontal="left" vertical="center"/>
    </xf>
    <xf numFmtId="0" fontId="13" fillId="0" borderId="0" xfId="0" applyFont="1" applyBorder="1" applyAlignment="1">
      <alignment horizontal="right" vertical="center"/>
    </xf>
    <xf numFmtId="9" fontId="4" fillId="0" borderId="1" xfId="0" applyNumberFormat="1" applyFont="1" applyFill="1" applyBorder="1" applyAlignment="1">
      <alignment horizontal="center" vertical="center" wrapText="1"/>
    </xf>
    <xf numFmtId="0" fontId="12" fillId="0" borderId="0" xfId="0" applyFont="1" applyBorder="1" applyAlignment="1">
      <alignment vertical="center" wrapText="1"/>
    </xf>
    <xf numFmtId="9" fontId="8" fillId="0" borderId="1" xfId="7" applyFont="1" applyFill="1" applyBorder="1" applyAlignment="1">
      <alignment horizontal="center" vertical="center" wrapText="1"/>
    </xf>
    <xf numFmtId="0" fontId="4" fillId="0" borderId="1" xfId="0" applyFont="1" applyFill="1" applyBorder="1" applyAlignment="1">
      <alignment horizontal="left" vertical="center" wrapText="1"/>
    </xf>
    <xf numFmtId="0" fontId="8" fillId="0" borderId="1" xfId="0" applyFont="1" applyFill="1" applyBorder="1" applyAlignment="1">
      <alignment horizontal="left" vertical="center" wrapText="1"/>
    </xf>
    <xf numFmtId="0" fontId="4" fillId="0" borderId="0" xfId="0" applyFont="1" applyAlignment="1">
      <alignment vertical="center" wrapText="1"/>
    </xf>
    <xf numFmtId="0" fontId="8" fillId="0" borderId="0" xfId="0" applyFont="1" applyAlignment="1">
      <alignment vertical="center" wrapText="1"/>
    </xf>
    <xf numFmtId="0" fontId="4" fillId="0" borderId="10" xfId="0" applyFont="1" applyBorder="1" applyAlignment="1">
      <alignment horizontal="left" vertical="center" wrapText="1"/>
    </xf>
    <xf numFmtId="0" fontId="7" fillId="0" borderId="0" xfId="0" applyFont="1"/>
    <xf numFmtId="0" fontId="4" fillId="0" borderId="10" xfId="0" applyFont="1" applyBorder="1" applyAlignment="1">
      <alignment horizontal="left" vertical="center" wrapText="1"/>
    </xf>
    <xf numFmtId="0" fontId="8" fillId="0" borderId="10" xfId="0" applyFont="1" applyFill="1" applyBorder="1" applyAlignment="1">
      <alignment horizontal="left" vertical="center" wrapText="1"/>
    </xf>
    <xf numFmtId="0" fontId="4" fillId="0" borderId="10" xfId="0" applyFont="1" applyFill="1" applyBorder="1" applyAlignment="1">
      <alignment horizontal="left" vertical="center" wrapText="1"/>
    </xf>
    <xf numFmtId="0" fontId="4" fillId="0" borderId="10" xfId="0" applyFont="1" applyBorder="1" applyAlignment="1">
      <alignment horizontal="center" vertical="center" wrapText="1"/>
    </xf>
    <xf numFmtId="0" fontId="4" fillId="0" borderId="10" xfId="0" applyFont="1" applyBorder="1" applyAlignment="1">
      <alignment vertical="center" wrapText="1"/>
    </xf>
    <xf numFmtId="0" fontId="4" fillId="7" borderId="10" xfId="0" applyFont="1" applyFill="1" applyBorder="1" applyAlignment="1">
      <alignment horizontal="left" vertical="center" wrapText="1"/>
    </xf>
    <xf numFmtId="0" fontId="9" fillId="0" borderId="10" xfId="0" applyFont="1" applyFill="1" applyBorder="1" applyAlignment="1">
      <alignment horizontal="left" vertical="center" wrapText="1"/>
    </xf>
    <xf numFmtId="0" fontId="4" fillId="0" borderId="10" xfId="0" applyFont="1" applyFill="1" applyBorder="1" applyAlignment="1">
      <alignment horizontal="center" vertical="center" wrapText="1"/>
    </xf>
    <xf numFmtId="0" fontId="9" fillId="0" borderId="10" xfId="0" applyFont="1" applyBorder="1" applyAlignment="1">
      <alignment vertical="center" wrapText="1"/>
    </xf>
    <xf numFmtId="0" fontId="9" fillId="4" borderId="10" xfId="0" applyFont="1" applyFill="1" applyBorder="1" applyAlignment="1">
      <alignment vertical="center" wrapText="1"/>
    </xf>
    <xf numFmtId="164" fontId="4" fillId="4" borderId="10" xfId="0" applyNumberFormat="1" applyFont="1" applyFill="1" applyBorder="1" applyAlignment="1">
      <alignment horizontal="left" vertical="center" wrapText="1"/>
    </xf>
    <xf numFmtId="0" fontId="4" fillId="8" borderId="10" xfId="0" applyFont="1" applyFill="1" applyBorder="1" applyAlignment="1">
      <alignment vertical="center" wrapText="1"/>
    </xf>
    <xf numFmtId="0" fontId="4" fillId="4" borderId="10" xfId="0" applyFont="1" applyFill="1" applyBorder="1" applyAlignment="1">
      <alignment horizontal="center" vertical="center" wrapText="1"/>
    </xf>
    <xf numFmtId="0" fontId="4" fillId="9" borderId="10" xfId="0" applyFont="1" applyFill="1" applyBorder="1" applyAlignment="1">
      <alignment horizontal="left" vertical="center" wrapText="1"/>
    </xf>
    <xf numFmtId="0" fontId="4" fillId="8" borderId="10" xfId="0" applyFont="1" applyFill="1" applyBorder="1" applyAlignment="1">
      <alignment horizontal="left" vertical="center" wrapText="1"/>
    </xf>
    <xf numFmtId="0" fontId="4" fillId="4" borderId="10" xfId="0" applyFont="1" applyFill="1" applyBorder="1" applyAlignment="1">
      <alignment horizontal="left" vertical="center" wrapText="1"/>
    </xf>
    <xf numFmtId="49" fontId="4" fillId="0" borderId="10" xfId="0" applyNumberFormat="1" applyFont="1" applyBorder="1" applyAlignment="1">
      <alignment horizontal="center" vertical="center" wrapText="1"/>
    </xf>
    <xf numFmtId="164" fontId="4" fillId="0" borderId="10" xfId="0" applyNumberFormat="1" applyFont="1" applyFill="1" applyBorder="1" applyAlignment="1">
      <alignment horizontal="justify" vertical="center" wrapText="1"/>
    </xf>
    <xf numFmtId="49" fontId="4" fillId="0" borderId="10" xfId="0" applyNumberFormat="1" applyFont="1" applyFill="1" applyBorder="1" applyAlignment="1">
      <alignment horizontal="center" vertical="center" wrapText="1"/>
    </xf>
    <xf numFmtId="0" fontId="9" fillId="0" borderId="10" xfId="0" applyFont="1" applyFill="1" applyBorder="1" applyAlignment="1">
      <alignment vertical="center" wrapText="1"/>
    </xf>
    <xf numFmtId="0" fontId="9" fillId="0" borderId="10" xfId="3" applyNumberFormat="1" applyFont="1" applyFill="1" applyBorder="1" applyAlignment="1" applyProtection="1">
      <alignment vertical="center" wrapText="1"/>
    </xf>
    <xf numFmtId="0" fontId="8" fillId="0" borderId="8" xfId="0" applyFont="1" applyFill="1" applyBorder="1" applyAlignment="1">
      <alignment horizontal="left" vertical="center" wrapText="1"/>
    </xf>
    <xf numFmtId="0" fontId="4" fillId="0" borderId="8" xfId="0" applyFont="1" applyFill="1" applyBorder="1" applyAlignment="1">
      <alignment horizontal="left" vertical="center" wrapText="1"/>
    </xf>
    <xf numFmtId="0" fontId="0" fillId="0" borderId="15" xfId="0" applyBorder="1" applyAlignment="1">
      <alignment vertical="center" wrapText="1"/>
    </xf>
    <xf numFmtId="0" fontId="12" fillId="0" borderId="15" xfId="0" applyFont="1" applyBorder="1" applyAlignment="1">
      <alignment vertical="center" wrapText="1"/>
    </xf>
    <xf numFmtId="0" fontId="3" fillId="6" borderId="10" xfId="3" applyNumberFormat="1" applyFont="1" applyFill="1" applyBorder="1" applyAlignment="1" applyProtection="1">
      <alignment horizontal="center" vertical="center" wrapText="1"/>
    </xf>
    <xf numFmtId="0" fontId="4" fillId="0" borderId="10" xfId="0" applyFont="1" applyFill="1" applyBorder="1" applyAlignment="1">
      <alignment vertical="center" wrapText="1"/>
    </xf>
    <xf numFmtId="0" fontId="4" fillId="4" borderId="10" xfId="0" applyFont="1" applyFill="1" applyBorder="1" applyAlignment="1">
      <alignment vertical="center" wrapText="1"/>
    </xf>
    <xf numFmtId="0" fontId="3" fillId="6" borderId="1" xfId="3" applyNumberFormat="1" applyFont="1" applyFill="1" applyBorder="1" applyAlignment="1" applyProtection="1">
      <alignment horizontal="center" vertical="center" wrapText="1"/>
    </xf>
    <xf numFmtId="0" fontId="3" fillId="6" borderId="14" xfId="3" applyNumberFormat="1" applyFont="1" applyFill="1" applyBorder="1" applyAlignment="1" applyProtection="1">
      <alignment horizontal="center" vertical="center" wrapText="1"/>
    </xf>
    <xf numFmtId="0" fontId="3" fillId="6" borderId="5" xfId="3" applyNumberFormat="1" applyFont="1" applyFill="1" applyBorder="1" applyAlignment="1" applyProtection="1">
      <alignment horizontal="center" vertical="center" wrapText="1"/>
    </xf>
    <xf numFmtId="9" fontId="8" fillId="0" borderId="8" xfId="0" applyNumberFormat="1" applyFont="1" applyFill="1" applyBorder="1" applyAlignment="1">
      <alignment horizontal="center" vertical="center" wrapText="1"/>
    </xf>
    <xf numFmtId="0" fontId="8" fillId="0" borderId="8" xfId="0" applyFont="1" applyFill="1" applyBorder="1" applyAlignment="1">
      <alignment horizontal="center" vertical="center" wrapText="1"/>
    </xf>
    <xf numFmtId="9" fontId="4" fillId="0" borderId="8" xfId="0" applyNumberFormat="1" applyFont="1" applyFill="1" applyBorder="1" applyAlignment="1">
      <alignment horizontal="center" vertical="center" wrapText="1"/>
    </xf>
    <xf numFmtId="0" fontId="4" fillId="0" borderId="2" xfId="0" applyFont="1" applyBorder="1" applyAlignment="1">
      <alignment horizontal="left" vertical="center" wrapText="1"/>
    </xf>
    <xf numFmtId="0" fontId="4" fillId="0" borderId="7" xfId="0" applyFont="1" applyBorder="1" applyAlignment="1">
      <alignment horizontal="left" vertical="center" wrapText="1"/>
    </xf>
    <xf numFmtId="0" fontId="4" fillId="0" borderId="5" xfId="0" applyFont="1" applyBorder="1" applyAlignment="1">
      <alignment horizontal="left" vertical="center" wrapText="1"/>
    </xf>
    <xf numFmtId="0" fontId="3" fillId="2" borderId="1" xfId="3" applyNumberFormat="1" applyFont="1" applyFill="1" applyBorder="1" applyAlignment="1" applyProtection="1">
      <alignment horizontal="center" vertical="center" wrapText="1"/>
    </xf>
    <xf numFmtId="0" fontId="5" fillId="0" borderId="0" xfId="0" applyFont="1" applyBorder="1" applyAlignment="1">
      <alignment horizontal="center" vertical="center"/>
    </xf>
    <xf numFmtId="0" fontId="4" fillId="0" borderId="3" xfId="0" applyFont="1" applyBorder="1" applyAlignment="1">
      <alignment horizontal="left" vertical="center" wrapText="1"/>
    </xf>
    <xf numFmtId="0" fontId="4" fillId="0" borderId="4" xfId="0" applyFont="1" applyBorder="1" applyAlignment="1">
      <alignment horizontal="left" vertical="center" wrapText="1"/>
    </xf>
    <xf numFmtId="0" fontId="4" fillId="0" borderId="8" xfId="0" applyFont="1" applyBorder="1" applyAlignment="1">
      <alignment horizontal="left" vertical="center" wrapText="1"/>
    </xf>
    <xf numFmtId="0" fontId="4" fillId="0" borderId="1" xfId="0" applyFont="1" applyBorder="1" applyAlignment="1">
      <alignment horizontal="left" vertical="center" wrapText="1"/>
    </xf>
    <xf numFmtId="0" fontId="4" fillId="0" borderId="1" xfId="0" applyFont="1" applyBorder="1" applyAlignment="1">
      <alignment horizontal="left" vertical="center"/>
    </xf>
    <xf numFmtId="0" fontId="7" fillId="0" borderId="6" xfId="0" applyFont="1" applyBorder="1" applyAlignment="1">
      <alignment horizontal="center" vertical="center" wrapText="1"/>
    </xf>
    <xf numFmtId="0" fontId="8" fillId="0" borderId="2" xfId="0" applyFont="1" applyBorder="1" applyAlignment="1">
      <alignment horizontal="left" vertical="center" wrapText="1"/>
    </xf>
    <xf numFmtId="0" fontId="8" fillId="0" borderId="7" xfId="0" applyFont="1" applyBorder="1" applyAlignment="1">
      <alignment horizontal="left" vertical="center" wrapText="1"/>
    </xf>
    <xf numFmtId="0" fontId="8" fillId="0" borderId="5" xfId="0" applyFont="1" applyBorder="1" applyAlignment="1">
      <alignment horizontal="left" vertical="center" wrapText="1"/>
    </xf>
    <xf numFmtId="0" fontId="3" fillId="5" borderId="1" xfId="0" applyFont="1" applyFill="1" applyBorder="1" applyAlignment="1">
      <alignment horizontal="center" vertical="center" wrapText="1"/>
    </xf>
    <xf numFmtId="165" fontId="4" fillId="0" borderId="2" xfId="0" applyNumberFormat="1" applyFont="1" applyBorder="1" applyAlignment="1">
      <alignment horizontal="left" vertical="center" wrapText="1"/>
    </xf>
    <xf numFmtId="165" fontId="4" fillId="0" borderId="7" xfId="0" applyNumberFormat="1" applyFont="1" applyBorder="1" applyAlignment="1">
      <alignment horizontal="left" vertical="center" wrapText="1"/>
    </xf>
    <xf numFmtId="165" fontId="4" fillId="0" borderId="5" xfId="0" applyNumberFormat="1" applyFont="1" applyBorder="1" applyAlignment="1">
      <alignment horizontal="left" vertical="center" wrapText="1"/>
    </xf>
    <xf numFmtId="164" fontId="4" fillId="0" borderId="1" xfId="0" applyNumberFormat="1" applyFont="1" applyFill="1" applyBorder="1" applyAlignment="1">
      <alignment horizontal="left" vertical="center" wrapText="1"/>
    </xf>
    <xf numFmtId="0" fontId="4" fillId="0" borderId="1" xfId="0" applyFont="1" applyFill="1" applyBorder="1" applyAlignment="1">
      <alignment horizontal="left" vertical="center" wrapText="1"/>
    </xf>
    <xf numFmtId="164" fontId="11" fillId="0" borderId="1" xfId="0" applyNumberFormat="1" applyFont="1" applyFill="1" applyBorder="1" applyAlignment="1">
      <alignment horizontal="left" vertical="center" wrapText="1"/>
    </xf>
    <xf numFmtId="0" fontId="9" fillId="0" borderId="1" xfId="0" applyFont="1" applyBorder="1" applyAlignment="1">
      <alignment vertical="center" wrapText="1"/>
    </xf>
    <xf numFmtId="0" fontId="4" fillId="0" borderId="2" xfId="0" applyFont="1" applyBorder="1" applyAlignment="1">
      <alignment vertical="center" wrapText="1"/>
    </xf>
    <xf numFmtId="0" fontId="4" fillId="0" borderId="7" xfId="0" applyFont="1" applyBorder="1" applyAlignment="1">
      <alignment vertical="center" wrapText="1"/>
    </xf>
    <xf numFmtId="0" fontId="4" fillId="0" borderId="5" xfId="0" applyFont="1" applyBorder="1" applyAlignment="1">
      <alignment vertical="center" wrapText="1"/>
    </xf>
    <xf numFmtId="0" fontId="7" fillId="0" borderId="0" xfId="0" applyFont="1" applyBorder="1" applyAlignment="1">
      <alignment horizontal="center" vertical="center" wrapText="1"/>
    </xf>
    <xf numFmtId="0" fontId="12" fillId="0" borderId="15" xfId="0" applyFont="1" applyBorder="1" applyAlignment="1">
      <alignment horizontal="center" vertical="center" wrapText="1"/>
    </xf>
    <xf numFmtId="0" fontId="4" fillId="0" borderId="10" xfId="0" applyFont="1" applyBorder="1" applyAlignment="1">
      <alignment horizontal="left" vertical="center" wrapText="1"/>
    </xf>
    <xf numFmtId="0" fontId="3" fillId="6" borderId="14" xfId="3" applyNumberFormat="1" applyFont="1" applyFill="1" applyBorder="1" applyAlignment="1" applyProtection="1">
      <alignment horizontal="center" vertical="center" wrapText="1"/>
    </xf>
    <xf numFmtId="0" fontId="3" fillId="6" borderId="5" xfId="3" applyNumberFormat="1" applyFont="1" applyFill="1" applyBorder="1" applyAlignment="1" applyProtection="1">
      <alignment horizontal="center" vertical="center" wrapText="1"/>
    </xf>
    <xf numFmtId="0" fontId="4" fillId="0" borderId="11" xfId="0" applyFont="1" applyFill="1" applyBorder="1" applyAlignment="1">
      <alignment horizontal="left" vertical="center" wrapText="1"/>
    </xf>
    <xf numFmtId="0" fontId="4" fillId="0" borderId="12" xfId="0" applyFont="1" applyFill="1" applyBorder="1" applyAlignment="1">
      <alignment horizontal="left" vertical="center" wrapText="1"/>
    </xf>
    <xf numFmtId="0" fontId="4" fillId="0" borderId="13" xfId="0" applyFont="1" applyFill="1" applyBorder="1" applyAlignment="1">
      <alignment horizontal="left" vertical="center" wrapText="1"/>
    </xf>
    <xf numFmtId="0" fontId="7" fillId="0" borderId="0" xfId="0" applyFont="1" applyAlignment="1">
      <alignment horizontal="left" vertical="center" wrapText="1"/>
    </xf>
    <xf numFmtId="0" fontId="0" fillId="0" borderId="0" xfId="0" applyAlignment="1">
      <alignment horizontal="left" vertical="center" wrapText="1"/>
    </xf>
    <xf numFmtId="0" fontId="14" fillId="0" borderId="9" xfId="0" applyFont="1" applyBorder="1" applyAlignment="1">
      <alignment horizontal="left" vertical="center"/>
    </xf>
    <xf numFmtId="0" fontId="3" fillId="6" borderId="1" xfId="3" applyNumberFormat="1" applyFont="1" applyFill="1" applyBorder="1" applyAlignment="1" applyProtection="1">
      <alignment horizontal="center" vertical="center" wrapText="1"/>
    </xf>
    <xf numFmtId="0" fontId="4" fillId="0" borderId="16" xfId="0" applyFont="1" applyFill="1" applyBorder="1" applyAlignment="1">
      <alignment horizontal="left" vertical="center" wrapText="1"/>
    </xf>
    <xf numFmtId="0" fontId="4" fillId="0" borderId="17" xfId="0" applyFont="1" applyFill="1" applyBorder="1" applyAlignment="1">
      <alignment horizontal="left" vertical="center" wrapText="1"/>
    </xf>
    <xf numFmtId="0" fontId="4" fillId="0" borderId="16" xfId="0" applyFont="1" applyBorder="1" applyAlignment="1">
      <alignment horizontal="left" vertical="center" wrapText="1"/>
    </xf>
    <xf numFmtId="0" fontId="4" fillId="0" borderId="17" xfId="0" applyFont="1" applyBorder="1" applyAlignment="1">
      <alignment horizontal="left" vertical="center" wrapText="1"/>
    </xf>
  </cellXfs>
  <cellStyles count="8">
    <cellStyle name="Categoría del Piloto de Datos" xfId="1"/>
    <cellStyle name="Normal" xfId="0" builtinId="0"/>
    <cellStyle name="Piloto de Datos Ángulo" xfId="2"/>
    <cellStyle name="Piloto de Datos Campo" xfId="3"/>
    <cellStyle name="Piloto de Datos Resultado" xfId="4"/>
    <cellStyle name="Piloto de Datos Título" xfId="5"/>
    <cellStyle name="Piloto de Datos Valor" xfId="6"/>
    <cellStyle name="Porcentual" xfId="7" builtinId="5"/>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xdr:from>
      <xdr:col>1</xdr:col>
      <xdr:colOff>371475</xdr:colOff>
      <xdr:row>0</xdr:row>
      <xdr:rowOff>285750</xdr:rowOff>
    </xdr:from>
    <xdr:to>
      <xdr:col>2</xdr:col>
      <xdr:colOff>704850</xdr:colOff>
      <xdr:row>0</xdr:row>
      <xdr:rowOff>1390650</xdr:rowOff>
    </xdr:to>
    <xdr:pic>
      <xdr:nvPicPr>
        <xdr:cNvPr id="1085" name="Imagen 4" descr="FUGA-01"/>
        <xdr:cNvPicPr>
          <a:picLocks noChangeAspect="1"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2847975" y="285750"/>
          <a:ext cx="2428875" cy="11049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371475</xdr:colOff>
      <xdr:row>0</xdr:row>
      <xdr:rowOff>285750</xdr:rowOff>
    </xdr:from>
    <xdr:to>
      <xdr:col>2</xdr:col>
      <xdr:colOff>704850</xdr:colOff>
      <xdr:row>0</xdr:row>
      <xdr:rowOff>1390650</xdr:rowOff>
    </xdr:to>
    <xdr:pic>
      <xdr:nvPicPr>
        <xdr:cNvPr id="2" name="Imagen 4" descr="FUGA-01"/>
        <xdr:cNvPicPr>
          <a:picLocks noChangeAspect="1"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2790825" y="285750"/>
          <a:ext cx="2457450" cy="11049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371475</xdr:colOff>
      <xdr:row>0</xdr:row>
      <xdr:rowOff>285750</xdr:rowOff>
    </xdr:from>
    <xdr:to>
      <xdr:col>2</xdr:col>
      <xdr:colOff>704850</xdr:colOff>
      <xdr:row>0</xdr:row>
      <xdr:rowOff>1390650</xdr:rowOff>
    </xdr:to>
    <xdr:pic>
      <xdr:nvPicPr>
        <xdr:cNvPr id="2" name="Imagen 4" descr="FUGA-01"/>
        <xdr:cNvPicPr>
          <a:picLocks noChangeAspect="1"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2847975" y="285750"/>
          <a:ext cx="2428875" cy="11049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371475</xdr:colOff>
      <xdr:row>0</xdr:row>
      <xdr:rowOff>285750</xdr:rowOff>
    </xdr:from>
    <xdr:to>
      <xdr:col>2</xdr:col>
      <xdr:colOff>704850</xdr:colOff>
      <xdr:row>0</xdr:row>
      <xdr:rowOff>1390650</xdr:rowOff>
    </xdr:to>
    <xdr:pic>
      <xdr:nvPicPr>
        <xdr:cNvPr id="2" name="Imagen 4" descr="FUGA-01"/>
        <xdr:cNvPicPr>
          <a:picLocks noChangeAspect="1"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2847975" y="285750"/>
          <a:ext cx="2428875" cy="11049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2539999</xdr:colOff>
      <xdr:row>0</xdr:row>
      <xdr:rowOff>218906</xdr:rowOff>
    </xdr:from>
    <xdr:to>
      <xdr:col>1</xdr:col>
      <xdr:colOff>1854868</xdr:colOff>
      <xdr:row>0</xdr:row>
      <xdr:rowOff>1429034</xdr:rowOff>
    </xdr:to>
    <xdr:pic>
      <xdr:nvPicPr>
        <xdr:cNvPr id="2" name="Imagen 4" descr="FUGA-01"/>
        <xdr:cNvPicPr>
          <a:picLocks noChangeAspect="1"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2539999" y="218906"/>
          <a:ext cx="2306053" cy="1210128"/>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oleObject" Target="../embeddings/oleObject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oleObject" Target="../embeddings/oleObject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oleObject" Target="../embeddings/oleObject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oleObject" Target="../embeddings/oleObject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oleObject" Target="../embeddings/oleObject5.bin"/></Relationships>
</file>

<file path=xl/worksheets/sheet1.xml><?xml version="1.0" encoding="utf-8"?>
<worksheet xmlns="http://schemas.openxmlformats.org/spreadsheetml/2006/main" xmlns:r="http://schemas.openxmlformats.org/officeDocument/2006/relationships">
  <dimension ref="A1:N29"/>
  <sheetViews>
    <sheetView view="pageBreakPreview" topLeftCell="F2" zoomScale="59" zoomScaleNormal="75" zoomScaleSheetLayoutView="59" zoomScalePageLayoutView="150" workbookViewId="0">
      <selection activeCell="L8" sqref="L8"/>
    </sheetView>
  </sheetViews>
  <sheetFormatPr baseColWidth="10" defaultColWidth="11.42578125" defaultRowHeight="12.75"/>
  <cols>
    <col min="1" max="1" width="36.28515625" style="1" customWidth="1"/>
    <col min="2" max="2" width="31.85546875" style="1" customWidth="1"/>
    <col min="3" max="3" width="24.42578125" style="1" customWidth="1"/>
    <col min="4" max="4" width="44.42578125" style="1" customWidth="1"/>
    <col min="5" max="5" width="46.85546875" style="1" customWidth="1"/>
    <col min="6" max="6" width="61.140625" style="1" customWidth="1"/>
    <col min="7" max="7" width="14.42578125" style="1" customWidth="1"/>
    <col min="8" max="8" width="23.140625" style="1" customWidth="1"/>
    <col min="9" max="10" width="30.5703125" style="1" customWidth="1"/>
    <col min="11" max="11" width="41.42578125" style="1" customWidth="1"/>
    <col min="12" max="12" width="28.7109375" style="1" customWidth="1"/>
    <col min="13" max="13" width="41.42578125" style="1" customWidth="1"/>
    <col min="14" max="14" width="28.7109375" style="1" customWidth="1"/>
    <col min="15" max="16384" width="11.42578125" style="1"/>
  </cols>
  <sheetData>
    <row r="1" spans="1:14" ht="128.25" customHeight="1">
      <c r="A1" s="114" t="s">
        <v>10</v>
      </c>
      <c r="B1" s="114"/>
      <c r="C1" s="114"/>
      <c r="D1" s="114"/>
      <c r="E1" s="114"/>
      <c r="F1" s="114"/>
      <c r="G1" s="114"/>
      <c r="H1" s="114"/>
      <c r="I1" s="114"/>
      <c r="J1" s="114"/>
      <c r="K1" s="114"/>
      <c r="L1" s="114"/>
      <c r="M1" s="114"/>
      <c r="N1" s="114"/>
    </row>
    <row r="2" spans="1:14" ht="34.5" customHeight="1">
      <c r="A2" s="17" t="s">
        <v>3</v>
      </c>
      <c r="B2" s="115" t="s">
        <v>0</v>
      </c>
      <c r="C2" s="116"/>
      <c r="D2" s="116"/>
      <c r="E2" s="116"/>
      <c r="F2" s="116"/>
      <c r="G2" s="116"/>
      <c r="H2" s="116"/>
      <c r="I2" s="116"/>
      <c r="J2" s="116"/>
      <c r="K2" s="116"/>
      <c r="L2" s="116"/>
      <c r="M2" s="116"/>
      <c r="N2" s="117"/>
    </row>
    <row r="3" spans="1:14" ht="28.5" customHeight="1">
      <c r="A3" s="17" t="s">
        <v>4</v>
      </c>
      <c r="B3" s="115" t="s">
        <v>1</v>
      </c>
      <c r="C3" s="116"/>
      <c r="D3" s="116"/>
      <c r="E3" s="116"/>
      <c r="F3" s="116"/>
      <c r="G3" s="116"/>
      <c r="H3" s="116"/>
      <c r="I3" s="116"/>
      <c r="J3" s="116"/>
      <c r="K3" s="116"/>
      <c r="L3" s="116"/>
      <c r="M3" s="116"/>
      <c r="N3" s="117"/>
    </row>
    <row r="4" spans="1:14" s="3" customFormat="1" ht="15.75">
      <c r="A4" s="4"/>
      <c r="B4" s="4"/>
      <c r="C4" s="4"/>
      <c r="D4" s="4"/>
      <c r="E4" s="4"/>
      <c r="F4" s="4"/>
      <c r="G4" s="4"/>
      <c r="H4" s="4"/>
      <c r="I4" s="4"/>
      <c r="J4" s="4"/>
      <c r="K4" s="4"/>
      <c r="L4" s="4"/>
      <c r="M4" s="5"/>
      <c r="N4" s="5"/>
    </row>
    <row r="5" spans="1:14" s="3" customFormat="1" ht="36.75" customHeight="1">
      <c r="A5" s="18" t="s">
        <v>5</v>
      </c>
      <c r="B5" s="19" t="s">
        <v>6</v>
      </c>
      <c r="C5" s="14"/>
      <c r="D5" s="5"/>
      <c r="E5" s="5"/>
      <c r="F5" s="5"/>
      <c r="G5" s="5"/>
      <c r="H5" s="5"/>
      <c r="I5" s="5"/>
      <c r="J5" s="5"/>
      <c r="K5" s="5"/>
      <c r="L5" s="5"/>
      <c r="M5" s="5"/>
      <c r="N5" s="6" t="s">
        <v>271</v>
      </c>
    </row>
    <row r="6" spans="1:14" s="3" customFormat="1" ht="102.75" customHeight="1">
      <c r="A6" s="17" t="s">
        <v>8</v>
      </c>
      <c r="B6" s="118" t="s">
        <v>188</v>
      </c>
      <c r="C6" s="118"/>
      <c r="D6" s="118"/>
      <c r="E6" s="118"/>
      <c r="F6" s="118"/>
      <c r="G6" s="118"/>
      <c r="H6" s="118" t="s">
        <v>189</v>
      </c>
      <c r="I6" s="119"/>
      <c r="J6" s="119"/>
      <c r="K6" s="119"/>
      <c r="L6" s="119"/>
      <c r="M6" s="119"/>
      <c r="N6" s="119"/>
    </row>
    <row r="7" spans="1:14" s="2" customFormat="1" ht="24" customHeight="1">
      <c r="A7" s="113" t="s">
        <v>190</v>
      </c>
      <c r="B7" s="113" t="s">
        <v>191</v>
      </c>
      <c r="C7" s="113" t="s">
        <v>192</v>
      </c>
      <c r="D7" s="113" t="s">
        <v>12</v>
      </c>
      <c r="E7" s="113" t="s">
        <v>13</v>
      </c>
      <c r="F7" s="113" t="s">
        <v>2</v>
      </c>
      <c r="G7" s="113" t="s">
        <v>9</v>
      </c>
      <c r="H7" s="113" t="s">
        <v>193</v>
      </c>
      <c r="I7" s="113" t="s">
        <v>7</v>
      </c>
      <c r="J7" s="113" t="s">
        <v>72</v>
      </c>
      <c r="K7" s="113" t="s">
        <v>269</v>
      </c>
      <c r="L7" s="113"/>
      <c r="M7" s="113" t="s">
        <v>270</v>
      </c>
      <c r="N7" s="113"/>
    </row>
    <row r="8" spans="1:14" ht="37.5" customHeight="1">
      <c r="A8" s="113"/>
      <c r="B8" s="113"/>
      <c r="C8" s="113"/>
      <c r="D8" s="113"/>
      <c r="E8" s="113"/>
      <c r="F8" s="113"/>
      <c r="G8" s="113"/>
      <c r="H8" s="113"/>
      <c r="I8" s="113"/>
      <c r="J8" s="113"/>
      <c r="K8" s="21" t="s">
        <v>14</v>
      </c>
      <c r="L8" s="21" t="s">
        <v>272</v>
      </c>
      <c r="M8" s="21" t="s">
        <v>14</v>
      </c>
      <c r="N8" s="53" t="s">
        <v>272</v>
      </c>
    </row>
    <row r="9" spans="1:14" ht="81.75" customHeight="1">
      <c r="A9" s="118" t="s">
        <v>15</v>
      </c>
      <c r="B9" s="17" t="s">
        <v>265</v>
      </c>
      <c r="C9" s="17" t="s">
        <v>36</v>
      </c>
      <c r="D9" s="17" t="s">
        <v>80</v>
      </c>
      <c r="E9" s="17" t="s">
        <v>90</v>
      </c>
      <c r="F9" s="17" t="s">
        <v>50</v>
      </c>
      <c r="G9" s="22">
        <v>42003</v>
      </c>
      <c r="H9" s="110" t="s">
        <v>51</v>
      </c>
      <c r="I9" s="17" t="s">
        <v>66</v>
      </c>
      <c r="J9" s="17" t="s">
        <v>73</v>
      </c>
      <c r="K9" s="17"/>
      <c r="L9" s="17"/>
      <c r="M9" s="17"/>
      <c r="N9" s="17"/>
    </row>
    <row r="10" spans="1:14" s="10" customFormat="1" ht="75" customHeight="1">
      <c r="A10" s="118"/>
      <c r="B10" s="121" t="s">
        <v>48</v>
      </c>
      <c r="C10" s="121" t="s">
        <v>37</v>
      </c>
      <c r="D10" s="23" t="s">
        <v>91</v>
      </c>
      <c r="E10" s="23" t="s">
        <v>81</v>
      </c>
      <c r="F10" s="23" t="s">
        <v>74</v>
      </c>
      <c r="G10" s="24">
        <v>42003</v>
      </c>
      <c r="H10" s="111"/>
      <c r="I10" s="23" t="s">
        <v>66</v>
      </c>
      <c r="J10" s="23" t="s">
        <v>75</v>
      </c>
      <c r="K10" s="25"/>
      <c r="L10" s="23"/>
      <c r="M10" s="23"/>
      <c r="N10" s="23"/>
    </row>
    <row r="11" spans="1:14" s="10" customFormat="1" ht="95.25" customHeight="1">
      <c r="A11" s="118"/>
      <c r="B11" s="122"/>
      <c r="C11" s="122"/>
      <c r="D11" s="26" t="s">
        <v>94</v>
      </c>
      <c r="E11" s="27" t="s">
        <v>92</v>
      </c>
      <c r="F11" s="27" t="s">
        <v>53</v>
      </c>
      <c r="G11" s="24">
        <v>42003</v>
      </c>
      <c r="H11" s="111"/>
      <c r="I11" s="23" t="s">
        <v>67</v>
      </c>
      <c r="J11" s="23" t="s">
        <v>75</v>
      </c>
      <c r="K11" s="25"/>
      <c r="L11" s="23"/>
      <c r="M11" s="23"/>
      <c r="N11" s="23"/>
    </row>
    <row r="12" spans="1:14" s="10" customFormat="1" ht="60">
      <c r="A12" s="118"/>
      <c r="B12" s="122"/>
      <c r="C12" s="122"/>
      <c r="D12" s="23" t="s">
        <v>93</v>
      </c>
      <c r="E12" s="23" t="s">
        <v>55</v>
      </c>
      <c r="F12" s="23" t="s">
        <v>54</v>
      </c>
      <c r="G12" s="24">
        <v>42003</v>
      </c>
      <c r="H12" s="111"/>
      <c r="I12" s="23" t="s">
        <v>68</v>
      </c>
      <c r="J12" s="23" t="s">
        <v>75</v>
      </c>
      <c r="K12" s="25"/>
      <c r="L12" s="23"/>
      <c r="M12" s="23"/>
      <c r="N12" s="23"/>
    </row>
    <row r="13" spans="1:14" s="10" customFormat="1" ht="76.5" customHeight="1">
      <c r="A13" s="118"/>
      <c r="B13" s="122"/>
      <c r="C13" s="122"/>
      <c r="D13" s="27" t="s">
        <v>101</v>
      </c>
      <c r="E13" s="27" t="s">
        <v>95</v>
      </c>
      <c r="F13" s="27" t="s">
        <v>56</v>
      </c>
      <c r="G13" s="24">
        <v>42003</v>
      </c>
      <c r="H13" s="111"/>
      <c r="I13" s="23" t="s">
        <v>65</v>
      </c>
      <c r="J13" s="23" t="s">
        <v>75</v>
      </c>
      <c r="K13" s="25"/>
      <c r="L13" s="23"/>
      <c r="M13" s="23"/>
      <c r="N13" s="23"/>
    </row>
    <row r="14" spans="1:14" s="10" customFormat="1" ht="142.5" customHeight="1">
      <c r="A14" s="118"/>
      <c r="B14" s="122"/>
      <c r="C14" s="122"/>
      <c r="D14" s="23" t="s">
        <v>82</v>
      </c>
      <c r="E14" s="23" t="s">
        <v>96</v>
      </c>
      <c r="F14" s="23" t="s">
        <v>97</v>
      </c>
      <c r="G14" s="24">
        <v>42003</v>
      </c>
      <c r="H14" s="111"/>
      <c r="I14" s="23" t="s">
        <v>67</v>
      </c>
      <c r="J14" s="23" t="s">
        <v>76</v>
      </c>
      <c r="K14" s="25"/>
      <c r="L14" s="23"/>
      <c r="M14" s="23"/>
      <c r="N14" s="23"/>
    </row>
    <row r="15" spans="1:14" s="10" customFormat="1" ht="105.75" customHeight="1">
      <c r="A15" s="118"/>
      <c r="B15" s="122"/>
      <c r="C15" s="122"/>
      <c r="D15" s="23" t="s">
        <v>83</v>
      </c>
      <c r="E15" s="23" t="s">
        <v>98</v>
      </c>
      <c r="F15" s="23" t="s">
        <v>57</v>
      </c>
      <c r="G15" s="24">
        <v>42003</v>
      </c>
      <c r="H15" s="111"/>
      <c r="I15" s="23" t="s">
        <v>69</v>
      </c>
      <c r="J15" s="23" t="s">
        <v>77</v>
      </c>
      <c r="K15" s="25"/>
      <c r="L15" s="23"/>
      <c r="M15" s="23"/>
      <c r="N15" s="23"/>
    </row>
    <row r="16" spans="1:14" s="10" customFormat="1" ht="102.75" customHeight="1">
      <c r="A16" s="118"/>
      <c r="B16" s="122"/>
      <c r="C16" s="122"/>
      <c r="D16" s="23" t="s">
        <v>59</v>
      </c>
      <c r="E16" s="23" t="s">
        <v>60</v>
      </c>
      <c r="F16" s="23" t="s">
        <v>54</v>
      </c>
      <c r="G16" s="24">
        <v>42003</v>
      </c>
      <c r="H16" s="111"/>
      <c r="I16" s="23" t="s">
        <v>65</v>
      </c>
      <c r="J16" s="23" t="s">
        <v>75</v>
      </c>
      <c r="K16" s="25"/>
      <c r="L16" s="23"/>
      <c r="M16" s="23"/>
      <c r="N16" s="23"/>
    </row>
    <row r="17" spans="1:14" s="10" customFormat="1" ht="180" customHeight="1">
      <c r="A17" s="118"/>
      <c r="B17" s="122"/>
      <c r="C17" s="122"/>
      <c r="D17" s="23" t="s">
        <v>84</v>
      </c>
      <c r="E17" s="23" t="s">
        <v>61</v>
      </c>
      <c r="F17" s="23" t="s">
        <v>62</v>
      </c>
      <c r="G17" s="24">
        <v>42003</v>
      </c>
      <c r="H17" s="111"/>
      <c r="I17" s="23" t="s">
        <v>65</v>
      </c>
      <c r="J17" s="23" t="s">
        <v>79</v>
      </c>
      <c r="K17" s="25"/>
      <c r="L17" s="23"/>
      <c r="M17" s="23"/>
      <c r="N17" s="23"/>
    </row>
    <row r="18" spans="1:14" s="10" customFormat="1" ht="75" customHeight="1">
      <c r="A18" s="118"/>
      <c r="B18" s="122"/>
      <c r="C18" s="122"/>
      <c r="D18" s="23" t="s">
        <v>100</v>
      </c>
      <c r="E18" s="23" t="s">
        <v>99</v>
      </c>
      <c r="F18" s="23" t="s">
        <v>63</v>
      </c>
      <c r="G18" s="24">
        <v>42003</v>
      </c>
      <c r="H18" s="111"/>
      <c r="I18" s="23" t="s">
        <v>65</v>
      </c>
      <c r="J18" s="23" t="s">
        <v>75</v>
      </c>
      <c r="K18" s="25"/>
      <c r="L18" s="23"/>
      <c r="M18" s="23"/>
      <c r="N18" s="23"/>
    </row>
    <row r="19" spans="1:14" s="10" customFormat="1" ht="80.25" customHeight="1">
      <c r="A19" s="118"/>
      <c r="B19" s="122"/>
      <c r="C19" s="122"/>
      <c r="D19" s="23" t="s">
        <v>85</v>
      </c>
      <c r="E19" s="23" t="s">
        <v>89</v>
      </c>
      <c r="F19" s="23" t="s">
        <v>64</v>
      </c>
      <c r="G19" s="24">
        <v>42003</v>
      </c>
      <c r="H19" s="111"/>
      <c r="I19" s="23" t="s">
        <v>65</v>
      </c>
      <c r="J19" s="23" t="s">
        <v>78</v>
      </c>
      <c r="K19" s="25"/>
      <c r="L19" s="23"/>
      <c r="M19" s="25"/>
      <c r="N19" s="25"/>
    </row>
    <row r="20" spans="1:14" s="10" customFormat="1" ht="68.25" customHeight="1">
      <c r="A20" s="118"/>
      <c r="B20" s="122"/>
      <c r="C20" s="122"/>
      <c r="D20" s="26" t="s">
        <v>87</v>
      </c>
      <c r="E20" s="26" t="s">
        <v>88</v>
      </c>
      <c r="F20" s="26" t="s">
        <v>70</v>
      </c>
      <c r="G20" s="24">
        <v>42003</v>
      </c>
      <c r="H20" s="111"/>
      <c r="I20" s="23" t="s">
        <v>52</v>
      </c>
      <c r="J20" s="23" t="s">
        <v>75</v>
      </c>
      <c r="K20" s="26"/>
      <c r="L20" s="26"/>
      <c r="M20" s="26"/>
      <c r="N20" s="26"/>
    </row>
    <row r="21" spans="1:14" s="10" customFormat="1" ht="117.75" customHeight="1">
      <c r="A21" s="118"/>
      <c r="B21" s="122"/>
      <c r="C21" s="122"/>
      <c r="D21" s="23" t="s">
        <v>49</v>
      </c>
      <c r="E21" s="23" t="s">
        <v>106</v>
      </c>
      <c r="F21" s="23" t="s">
        <v>105</v>
      </c>
      <c r="G21" s="24">
        <v>42003</v>
      </c>
      <c r="H21" s="111"/>
      <c r="I21" s="23" t="s">
        <v>71</v>
      </c>
      <c r="J21" s="23" t="s">
        <v>105</v>
      </c>
      <c r="K21" s="25"/>
      <c r="L21" s="23"/>
      <c r="M21" s="23"/>
      <c r="N21" s="23"/>
    </row>
    <row r="22" spans="1:14" s="10" customFormat="1" ht="46.5" customHeight="1">
      <c r="A22" s="118"/>
      <c r="B22" s="122"/>
      <c r="C22" s="122"/>
      <c r="D22" s="23" t="s">
        <v>102</v>
      </c>
      <c r="E22" s="23" t="s">
        <v>103</v>
      </c>
      <c r="F22" s="23" t="s">
        <v>104</v>
      </c>
      <c r="G22" s="24">
        <v>41974</v>
      </c>
      <c r="H22" s="111"/>
      <c r="I22" s="23" t="s">
        <v>71</v>
      </c>
      <c r="J22" s="23" t="s">
        <v>107</v>
      </c>
      <c r="K22" s="25"/>
      <c r="L22" s="23"/>
      <c r="M22" s="23"/>
      <c r="N22" s="23"/>
    </row>
    <row r="23" spans="1:14" s="10" customFormat="1" ht="120">
      <c r="A23" s="23" t="s">
        <v>16</v>
      </c>
      <c r="B23" s="123"/>
      <c r="C23" s="123"/>
      <c r="D23" s="23" t="s">
        <v>86</v>
      </c>
      <c r="E23" s="23" t="s">
        <v>58</v>
      </c>
      <c r="F23" s="23" t="s">
        <v>54</v>
      </c>
      <c r="G23" s="24">
        <v>42003</v>
      </c>
      <c r="H23" s="112"/>
      <c r="I23" s="23" t="s">
        <v>65</v>
      </c>
      <c r="J23" s="23" t="s">
        <v>75</v>
      </c>
      <c r="K23" s="25"/>
      <c r="L23" s="23"/>
      <c r="M23" s="23"/>
      <c r="N23" s="23"/>
    </row>
    <row r="24" spans="1:14" s="10" customFormat="1">
      <c r="A24" s="11"/>
      <c r="B24" s="11"/>
      <c r="C24" s="11"/>
      <c r="D24" s="11"/>
      <c r="E24" s="11"/>
      <c r="F24" s="11"/>
      <c r="G24" s="12"/>
      <c r="H24" s="11"/>
      <c r="I24" s="11"/>
      <c r="J24" s="11"/>
      <c r="K24" s="13"/>
      <c r="L24" s="11"/>
      <c r="M24" s="11"/>
      <c r="N24" s="11"/>
    </row>
    <row r="25" spans="1:14" s="10" customFormat="1">
      <c r="A25" s="11"/>
      <c r="B25" s="11"/>
      <c r="C25" s="11"/>
      <c r="D25" s="11"/>
      <c r="E25" s="11"/>
      <c r="F25" s="11"/>
      <c r="G25" s="12"/>
      <c r="H25" s="11"/>
      <c r="I25" s="11"/>
      <c r="J25" s="11"/>
      <c r="K25" s="13"/>
      <c r="L25" s="11"/>
      <c r="M25" s="11"/>
      <c r="N25" s="11"/>
    </row>
    <row r="26" spans="1:14" s="10" customFormat="1">
      <c r="A26" s="11"/>
      <c r="B26" s="11"/>
      <c r="C26" s="11"/>
      <c r="D26" s="11"/>
      <c r="E26" s="11"/>
      <c r="F26" s="11"/>
      <c r="G26" s="12"/>
      <c r="H26" s="11"/>
      <c r="I26" s="11"/>
      <c r="J26" s="11"/>
      <c r="K26" s="13"/>
      <c r="L26" s="11"/>
      <c r="M26" s="11"/>
      <c r="N26" s="11"/>
    </row>
    <row r="27" spans="1:14" s="10" customFormat="1">
      <c r="A27" s="11"/>
      <c r="B27" s="11"/>
      <c r="C27" s="11"/>
      <c r="D27" s="11"/>
      <c r="E27" s="11"/>
      <c r="F27" s="11"/>
      <c r="G27" s="12"/>
      <c r="H27" s="11"/>
      <c r="I27" s="11"/>
      <c r="J27" s="11"/>
      <c r="K27" s="13"/>
      <c r="L27" s="11"/>
      <c r="M27" s="11"/>
      <c r="N27" s="11"/>
    </row>
    <row r="28" spans="1:14" ht="45" customHeight="1">
      <c r="A28" s="16" t="s">
        <v>11</v>
      </c>
      <c r="B28" s="41"/>
      <c r="C28" s="41"/>
      <c r="D28" s="41"/>
    </row>
    <row r="29" spans="1:14" ht="25.5" customHeight="1">
      <c r="A29" s="16"/>
      <c r="B29" s="120" t="s">
        <v>52</v>
      </c>
      <c r="C29" s="120"/>
      <c r="D29" s="120"/>
    </row>
  </sheetData>
  <sheetProtection selectLockedCells="1" selectUnlockedCells="1"/>
  <mergeCells count="22">
    <mergeCell ref="F7:F8"/>
    <mergeCell ref="A9:A22"/>
    <mergeCell ref="B29:D29"/>
    <mergeCell ref="B10:B23"/>
    <mergeCell ref="C10:C23"/>
    <mergeCell ref="A7:A8"/>
    <mergeCell ref="H9:H23"/>
    <mergeCell ref="E7:E8"/>
    <mergeCell ref="A1:N1"/>
    <mergeCell ref="B2:N2"/>
    <mergeCell ref="B3:N3"/>
    <mergeCell ref="B6:G6"/>
    <mergeCell ref="H6:N6"/>
    <mergeCell ref="M7:N7"/>
    <mergeCell ref="K7:L7"/>
    <mergeCell ref="D7:D8"/>
    <mergeCell ref="C7:C8"/>
    <mergeCell ref="B7:B8"/>
    <mergeCell ref="J7:J8"/>
    <mergeCell ref="I7:I8"/>
    <mergeCell ref="H7:H8"/>
    <mergeCell ref="G7:G8"/>
  </mergeCells>
  <printOptions horizontalCentered="1"/>
  <pageMargins left="0.19685039370078741" right="0.19685039370078741" top="0.78740157480314965" bottom="0.78740157480314965" header="0.51181102362204722" footer="0.51181102362204722"/>
  <pageSetup paperSize="281" scale="31" orientation="landscape" r:id="rId1"/>
  <headerFooter alignWithMargins="0"/>
  <drawing r:id="rId2"/>
  <legacyDrawing r:id="rId3"/>
  <oleObjects>
    <oleObject shapeId="1026" r:id="rId4"/>
  </oleObjects>
  <extLst xmlns:x14="http://schemas.microsoft.com/office/spreadsheetml/2009/9/main">
    <ext uri="{CCE6A557-97BC-4b89-ADB6-D9C93CAAB3DF}">
      <x14:dataValidations xmlns:xm="http://schemas.microsoft.com/office/excel/2006/main" count="3">
        <x14:dataValidation type="list" allowBlank="1" showInputMessage="1" showErrorMessage="1">
          <x14:formula1>
            <xm:f>Hoja1!$A$3:$A$8</xm:f>
          </x14:formula1>
          <xm:sqref>A9</xm:sqref>
        </x14:dataValidation>
        <x14:dataValidation type="list" allowBlank="1" showInputMessage="1" showErrorMessage="1">
          <x14:formula1>
            <xm:f>Hoja1!$A$11:$A$22</xm:f>
          </x14:formula1>
          <xm:sqref>B9:B10</xm:sqref>
        </x14:dataValidation>
        <x14:dataValidation type="list" allowBlank="1" showInputMessage="1" showErrorMessage="1">
          <x14:formula1>
            <xm:f>Hoja1!$A$25:$A$37</xm:f>
          </x14:formula1>
          <xm:sqref>C9:C10</xm:sqref>
        </x14:dataValidation>
      </x14:dataValidations>
    </ex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dimension ref="A1:N29"/>
  <sheetViews>
    <sheetView view="pageBreakPreview" topLeftCell="A14" zoomScale="50" zoomScaleSheetLayoutView="50" workbookViewId="0">
      <selection activeCell="F23" sqref="F23"/>
    </sheetView>
  </sheetViews>
  <sheetFormatPr baseColWidth="10" defaultColWidth="11.5703125" defaultRowHeight="61.7" customHeight="1"/>
  <cols>
    <col min="1" max="1" width="35.28515625" style="1" customWidth="1"/>
    <col min="2" max="2" width="34" style="44" customWidth="1"/>
    <col min="3" max="3" width="27" style="45" customWidth="1"/>
    <col min="4" max="4" width="64.28515625" style="15" customWidth="1"/>
    <col min="5" max="5" width="68.140625" style="1" customWidth="1"/>
    <col min="6" max="6" width="57.7109375" style="1" customWidth="1"/>
    <col min="7" max="7" width="20.42578125" style="1" customWidth="1"/>
    <col min="8" max="8" width="35.140625" style="1" customWidth="1"/>
    <col min="9" max="9" width="27.42578125" style="1" customWidth="1"/>
    <col min="10" max="10" width="37.7109375" style="15" customWidth="1"/>
    <col min="11" max="11" width="58.7109375" style="15" customWidth="1"/>
    <col min="12" max="12" width="39.28515625" style="1" customWidth="1"/>
    <col min="13" max="13" width="58.140625" style="1" customWidth="1"/>
    <col min="14" max="14" width="45.42578125" style="1" customWidth="1"/>
    <col min="15" max="254" width="11.5703125" style="1"/>
    <col min="255" max="255" width="23" style="1" customWidth="1"/>
    <col min="256" max="256" width="28.5703125" style="1" customWidth="1"/>
    <col min="257" max="257" width="21.85546875" style="1" customWidth="1"/>
    <col min="258" max="258" width="34.85546875" style="1" customWidth="1"/>
    <col min="259" max="259" width="32.140625" style="1" customWidth="1"/>
    <col min="260" max="260" width="20.85546875" style="1" customWidth="1"/>
    <col min="261" max="261" width="16.28515625" style="1" customWidth="1"/>
    <col min="262" max="262" width="16.140625" style="1" customWidth="1"/>
    <col min="263" max="263" width="22" style="1" customWidth="1"/>
    <col min="264" max="264" width="14.28515625" style="1" customWidth="1"/>
    <col min="265" max="265" width="46.42578125" style="1" customWidth="1"/>
    <col min="266" max="266" width="25.5703125" style="1" customWidth="1"/>
    <col min="267" max="267" width="19.85546875" style="1" customWidth="1"/>
    <col min="268" max="268" width="17.42578125" style="1" customWidth="1"/>
    <col min="269" max="269" width="15.5703125" style="1" customWidth="1"/>
    <col min="270" max="270" width="13.7109375" style="1" customWidth="1"/>
    <col min="271" max="510" width="11.5703125" style="1"/>
    <col min="511" max="511" width="23" style="1" customWidth="1"/>
    <col min="512" max="512" width="28.5703125" style="1" customWidth="1"/>
    <col min="513" max="513" width="21.85546875" style="1" customWidth="1"/>
    <col min="514" max="514" width="34.85546875" style="1" customWidth="1"/>
    <col min="515" max="515" width="32.140625" style="1" customWidth="1"/>
    <col min="516" max="516" width="20.85546875" style="1" customWidth="1"/>
    <col min="517" max="517" width="16.28515625" style="1" customWidth="1"/>
    <col min="518" max="518" width="16.140625" style="1" customWidth="1"/>
    <col min="519" max="519" width="22" style="1" customWidth="1"/>
    <col min="520" max="520" width="14.28515625" style="1" customWidth="1"/>
    <col min="521" max="521" width="46.42578125" style="1" customWidth="1"/>
    <col min="522" max="522" width="25.5703125" style="1" customWidth="1"/>
    <col min="523" max="523" width="19.85546875" style="1" customWidth="1"/>
    <col min="524" max="524" width="17.42578125" style="1" customWidth="1"/>
    <col min="525" max="525" width="15.5703125" style="1" customWidth="1"/>
    <col min="526" max="526" width="13.7109375" style="1" customWidth="1"/>
    <col min="527" max="766" width="11.5703125" style="1"/>
    <col min="767" max="767" width="23" style="1" customWidth="1"/>
    <col min="768" max="768" width="28.5703125" style="1" customWidth="1"/>
    <col min="769" max="769" width="21.85546875" style="1" customWidth="1"/>
    <col min="770" max="770" width="34.85546875" style="1" customWidth="1"/>
    <col min="771" max="771" width="32.140625" style="1" customWidth="1"/>
    <col min="772" max="772" width="20.85546875" style="1" customWidth="1"/>
    <col min="773" max="773" width="16.28515625" style="1" customWidth="1"/>
    <col min="774" max="774" width="16.140625" style="1" customWidth="1"/>
    <col min="775" max="775" width="22" style="1" customWidth="1"/>
    <col min="776" max="776" width="14.28515625" style="1" customWidth="1"/>
    <col min="777" max="777" width="46.42578125" style="1" customWidth="1"/>
    <col min="778" max="778" width="25.5703125" style="1" customWidth="1"/>
    <col min="779" max="779" width="19.85546875" style="1" customWidth="1"/>
    <col min="780" max="780" width="17.42578125" style="1" customWidth="1"/>
    <col min="781" max="781" width="15.5703125" style="1" customWidth="1"/>
    <col min="782" max="782" width="13.7109375" style="1" customWidth="1"/>
    <col min="783" max="1022" width="11.5703125" style="1"/>
    <col min="1023" max="1023" width="23" style="1" customWidth="1"/>
    <col min="1024" max="1024" width="28.5703125" style="1" customWidth="1"/>
    <col min="1025" max="1025" width="21.85546875" style="1" customWidth="1"/>
    <col min="1026" max="1026" width="34.85546875" style="1" customWidth="1"/>
    <col min="1027" max="1027" width="32.140625" style="1" customWidth="1"/>
    <col min="1028" max="1028" width="20.85546875" style="1" customWidth="1"/>
    <col min="1029" max="1029" width="16.28515625" style="1" customWidth="1"/>
    <col min="1030" max="1030" width="16.140625" style="1" customWidth="1"/>
    <col min="1031" max="1031" width="22" style="1" customWidth="1"/>
    <col min="1032" max="1032" width="14.28515625" style="1" customWidth="1"/>
    <col min="1033" max="1033" width="46.42578125" style="1" customWidth="1"/>
    <col min="1034" max="1034" width="25.5703125" style="1" customWidth="1"/>
    <col min="1035" max="1035" width="19.85546875" style="1" customWidth="1"/>
    <col min="1036" max="1036" width="17.42578125" style="1" customWidth="1"/>
    <col min="1037" max="1037" width="15.5703125" style="1" customWidth="1"/>
    <col min="1038" max="1038" width="13.7109375" style="1" customWidth="1"/>
    <col min="1039" max="1278" width="11.5703125" style="1"/>
    <col min="1279" max="1279" width="23" style="1" customWidth="1"/>
    <col min="1280" max="1280" width="28.5703125" style="1" customWidth="1"/>
    <col min="1281" max="1281" width="21.85546875" style="1" customWidth="1"/>
    <col min="1282" max="1282" width="34.85546875" style="1" customWidth="1"/>
    <col min="1283" max="1283" width="32.140625" style="1" customWidth="1"/>
    <col min="1284" max="1284" width="20.85546875" style="1" customWidth="1"/>
    <col min="1285" max="1285" width="16.28515625" style="1" customWidth="1"/>
    <col min="1286" max="1286" width="16.140625" style="1" customWidth="1"/>
    <col min="1287" max="1287" width="22" style="1" customWidth="1"/>
    <col min="1288" max="1288" width="14.28515625" style="1" customWidth="1"/>
    <col min="1289" max="1289" width="46.42578125" style="1" customWidth="1"/>
    <col min="1290" max="1290" width="25.5703125" style="1" customWidth="1"/>
    <col min="1291" max="1291" width="19.85546875" style="1" customWidth="1"/>
    <col min="1292" max="1292" width="17.42578125" style="1" customWidth="1"/>
    <col min="1293" max="1293" width="15.5703125" style="1" customWidth="1"/>
    <col min="1294" max="1294" width="13.7109375" style="1" customWidth="1"/>
    <col min="1295" max="1534" width="11.5703125" style="1"/>
    <col min="1535" max="1535" width="23" style="1" customWidth="1"/>
    <col min="1536" max="1536" width="28.5703125" style="1" customWidth="1"/>
    <col min="1537" max="1537" width="21.85546875" style="1" customWidth="1"/>
    <col min="1538" max="1538" width="34.85546875" style="1" customWidth="1"/>
    <col min="1539" max="1539" width="32.140625" style="1" customWidth="1"/>
    <col min="1540" max="1540" width="20.85546875" style="1" customWidth="1"/>
    <col min="1541" max="1541" width="16.28515625" style="1" customWidth="1"/>
    <col min="1542" max="1542" width="16.140625" style="1" customWidth="1"/>
    <col min="1543" max="1543" width="22" style="1" customWidth="1"/>
    <col min="1544" max="1544" width="14.28515625" style="1" customWidth="1"/>
    <col min="1545" max="1545" width="46.42578125" style="1" customWidth="1"/>
    <col min="1546" max="1546" width="25.5703125" style="1" customWidth="1"/>
    <col min="1547" max="1547" width="19.85546875" style="1" customWidth="1"/>
    <col min="1548" max="1548" width="17.42578125" style="1" customWidth="1"/>
    <col min="1549" max="1549" width="15.5703125" style="1" customWidth="1"/>
    <col min="1550" max="1550" width="13.7109375" style="1" customWidth="1"/>
    <col min="1551" max="1790" width="11.5703125" style="1"/>
    <col min="1791" max="1791" width="23" style="1" customWidth="1"/>
    <col min="1792" max="1792" width="28.5703125" style="1" customWidth="1"/>
    <col min="1793" max="1793" width="21.85546875" style="1" customWidth="1"/>
    <col min="1794" max="1794" width="34.85546875" style="1" customWidth="1"/>
    <col min="1795" max="1795" width="32.140625" style="1" customWidth="1"/>
    <col min="1796" max="1796" width="20.85546875" style="1" customWidth="1"/>
    <col min="1797" max="1797" width="16.28515625" style="1" customWidth="1"/>
    <col min="1798" max="1798" width="16.140625" style="1" customWidth="1"/>
    <col min="1799" max="1799" width="22" style="1" customWidth="1"/>
    <col min="1800" max="1800" width="14.28515625" style="1" customWidth="1"/>
    <col min="1801" max="1801" width="46.42578125" style="1" customWidth="1"/>
    <col min="1802" max="1802" width="25.5703125" style="1" customWidth="1"/>
    <col min="1803" max="1803" width="19.85546875" style="1" customWidth="1"/>
    <col min="1804" max="1804" width="17.42578125" style="1" customWidth="1"/>
    <col min="1805" max="1805" width="15.5703125" style="1" customWidth="1"/>
    <col min="1806" max="1806" width="13.7109375" style="1" customWidth="1"/>
    <col min="1807" max="2046" width="11.5703125" style="1"/>
    <col min="2047" max="2047" width="23" style="1" customWidth="1"/>
    <col min="2048" max="2048" width="28.5703125" style="1" customWidth="1"/>
    <col min="2049" max="2049" width="21.85546875" style="1" customWidth="1"/>
    <col min="2050" max="2050" width="34.85546875" style="1" customWidth="1"/>
    <col min="2051" max="2051" width="32.140625" style="1" customWidth="1"/>
    <col min="2052" max="2052" width="20.85546875" style="1" customWidth="1"/>
    <col min="2053" max="2053" width="16.28515625" style="1" customWidth="1"/>
    <col min="2054" max="2054" width="16.140625" style="1" customWidth="1"/>
    <col min="2055" max="2055" width="22" style="1" customWidth="1"/>
    <col min="2056" max="2056" width="14.28515625" style="1" customWidth="1"/>
    <col min="2057" max="2057" width="46.42578125" style="1" customWidth="1"/>
    <col min="2058" max="2058" width="25.5703125" style="1" customWidth="1"/>
    <col min="2059" max="2059" width="19.85546875" style="1" customWidth="1"/>
    <col min="2060" max="2060" width="17.42578125" style="1" customWidth="1"/>
    <col min="2061" max="2061" width="15.5703125" style="1" customWidth="1"/>
    <col min="2062" max="2062" width="13.7109375" style="1" customWidth="1"/>
    <col min="2063" max="2302" width="11.5703125" style="1"/>
    <col min="2303" max="2303" width="23" style="1" customWidth="1"/>
    <col min="2304" max="2304" width="28.5703125" style="1" customWidth="1"/>
    <col min="2305" max="2305" width="21.85546875" style="1" customWidth="1"/>
    <col min="2306" max="2306" width="34.85546875" style="1" customWidth="1"/>
    <col min="2307" max="2307" width="32.140625" style="1" customWidth="1"/>
    <col min="2308" max="2308" width="20.85546875" style="1" customWidth="1"/>
    <col min="2309" max="2309" width="16.28515625" style="1" customWidth="1"/>
    <col min="2310" max="2310" width="16.140625" style="1" customWidth="1"/>
    <col min="2311" max="2311" width="22" style="1" customWidth="1"/>
    <col min="2312" max="2312" width="14.28515625" style="1" customWidth="1"/>
    <col min="2313" max="2313" width="46.42578125" style="1" customWidth="1"/>
    <col min="2314" max="2314" width="25.5703125" style="1" customWidth="1"/>
    <col min="2315" max="2315" width="19.85546875" style="1" customWidth="1"/>
    <col min="2316" max="2316" width="17.42578125" style="1" customWidth="1"/>
    <col min="2317" max="2317" width="15.5703125" style="1" customWidth="1"/>
    <col min="2318" max="2318" width="13.7109375" style="1" customWidth="1"/>
    <col min="2319" max="2558" width="11.5703125" style="1"/>
    <col min="2559" max="2559" width="23" style="1" customWidth="1"/>
    <col min="2560" max="2560" width="28.5703125" style="1" customWidth="1"/>
    <col min="2561" max="2561" width="21.85546875" style="1" customWidth="1"/>
    <col min="2562" max="2562" width="34.85546875" style="1" customWidth="1"/>
    <col min="2563" max="2563" width="32.140625" style="1" customWidth="1"/>
    <col min="2564" max="2564" width="20.85546875" style="1" customWidth="1"/>
    <col min="2565" max="2565" width="16.28515625" style="1" customWidth="1"/>
    <col min="2566" max="2566" width="16.140625" style="1" customWidth="1"/>
    <col min="2567" max="2567" width="22" style="1" customWidth="1"/>
    <col min="2568" max="2568" width="14.28515625" style="1" customWidth="1"/>
    <col min="2569" max="2569" width="46.42578125" style="1" customWidth="1"/>
    <col min="2570" max="2570" width="25.5703125" style="1" customWidth="1"/>
    <col min="2571" max="2571" width="19.85546875" style="1" customWidth="1"/>
    <col min="2572" max="2572" width="17.42578125" style="1" customWidth="1"/>
    <col min="2573" max="2573" width="15.5703125" style="1" customWidth="1"/>
    <col min="2574" max="2574" width="13.7109375" style="1" customWidth="1"/>
    <col min="2575" max="2814" width="11.5703125" style="1"/>
    <col min="2815" max="2815" width="23" style="1" customWidth="1"/>
    <col min="2816" max="2816" width="28.5703125" style="1" customWidth="1"/>
    <col min="2817" max="2817" width="21.85546875" style="1" customWidth="1"/>
    <col min="2818" max="2818" width="34.85546875" style="1" customWidth="1"/>
    <col min="2819" max="2819" width="32.140625" style="1" customWidth="1"/>
    <col min="2820" max="2820" width="20.85546875" style="1" customWidth="1"/>
    <col min="2821" max="2821" width="16.28515625" style="1" customWidth="1"/>
    <col min="2822" max="2822" width="16.140625" style="1" customWidth="1"/>
    <col min="2823" max="2823" width="22" style="1" customWidth="1"/>
    <col min="2824" max="2824" width="14.28515625" style="1" customWidth="1"/>
    <col min="2825" max="2825" width="46.42578125" style="1" customWidth="1"/>
    <col min="2826" max="2826" width="25.5703125" style="1" customWidth="1"/>
    <col min="2827" max="2827" width="19.85546875" style="1" customWidth="1"/>
    <col min="2828" max="2828" width="17.42578125" style="1" customWidth="1"/>
    <col min="2829" max="2829" width="15.5703125" style="1" customWidth="1"/>
    <col min="2830" max="2830" width="13.7109375" style="1" customWidth="1"/>
    <col min="2831" max="3070" width="11.5703125" style="1"/>
    <col min="3071" max="3071" width="23" style="1" customWidth="1"/>
    <col min="3072" max="3072" width="28.5703125" style="1" customWidth="1"/>
    <col min="3073" max="3073" width="21.85546875" style="1" customWidth="1"/>
    <col min="3074" max="3074" width="34.85546875" style="1" customWidth="1"/>
    <col min="3075" max="3075" width="32.140625" style="1" customWidth="1"/>
    <col min="3076" max="3076" width="20.85546875" style="1" customWidth="1"/>
    <col min="3077" max="3077" width="16.28515625" style="1" customWidth="1"/>
    <col min="3078" max="3078" width="16.140625" style="1" customWidth="1"/>
    <col min="3079" max="3079" width="22" style="1" customWidth="1"/>
    <col min="3080" max="3080" width="14.28515625" style="1" customWidth="1"/>
    <col min="3081" max="3081" width="46.42578125" style="1" customWidth="1"/>
    <col min="3082" max="3082" width="25.5703125" style="1" customWidth="1"/>
    <col min="3083" max="3083" width="19.85546875" style="1" customWidth="1"/>
    <col min="3084" max="3084" width="17.42578125" style="1" customWidth="1"/>
    <col min="3085" max="3085" width="15.5703125" style="1" customWidth="1"/>
    <col min="3086" max="3086" width="13.7109375" style="1" customWidth="1"/>
    <col min="3087" max="3326" width="11.5703125" style="1"/>
    <col min="3327" max="3327" width="23" style="1" customWidth="1"/>
    <col min="3328" max="3328" width="28.5703125" style="1" customWidth="1"/>
    <col min="3329" max="3329" width="21.85546875" style="1" customWidth="1"/>
    <col min="3330" max="3330" width="34.85546875" style="1" customWidth="1"/>
    <col min="3331" max="3331" width="32.140625" style="1" customWidth="1"/>
    <col min="3332" max="3332" width="20.85546875" style="1" customWidth="1"/>
    <col min="3333" max="3333" width="16.28515625" style="1" customWidth="1"/>
    <col min="3334" max="3334" width="16.140625" style="1" customWidth="1"/>
    <col min="3335" max="3335" width="22" style="1" customWidth="1"/>
    <col min="3336" max="3336" width="14.28515625" style="1" customWidth="1"/>
    <col min="3337" max="3337" width="46.42578125" style="1" customWidth="1"/>
    <col min="3338" max="3338" width="25.5703125" style="1" customWidth="1"/>
    <col min="3339" max="3339" width="19.85546875" style="1" customWidth="1"/>
    <col min="3340" max="3340" width="17.42578125" style="1" customWidth="1"/>
    <col min="3341" max="3341" width="15.5703125" style="1" customWidth="1"/>
    <col min="3342" max="3342" width="13.7109375" style="1" customWidth="1"/>
    <col min="3343" max="3582" width="11.5703125" style="1"/>
    <col min="3583" max="3583" width="23" style="1" customWidth="1"/>
    <col min="3584" max="3584" width="28.5703125" style="1" customWidth="1"/>
    <col min="3585" max="3585" width="21.85546875" style="1" customWidth="1"/>
    <col min="3586" max="3586" width="34.85546875" style="1" customWidth="1"/>
    <col min="3587" max="3587" width="32.140625" style="1" customWidth="1"/>
    <col min="3588" max="3588" width="20.85546875" style="1" customWidth="1"/>
    <col min="3589" max="3589" width="16.28515625" style="1" customWidth="1"/>
    <col min="3590" max="3590" width="16.140625" style="1" customWidth="1"/>
    <col min="3591" max="3591" width="22" style="1" customWidth="1"/>
    <col min="3592" max="3592" width="14.28515625" style="1" customWidth="1"/>
    <col min="3593" max="3593" width="46.42578125" style="1" customWidth="1"/>
    <col min="3594" max="3594" width="25.5703125" style="1" customWidth="1"/>
    <col min="3595" max="3595" width="19.85546875" style="1" customWidth="1"/>
    <col min="3596" max="3596" width="17.42578125" style="1" customWidth="1"/>
    <col min="3597" max="3597" width="15.5703125" style="1" customWidth="1"/>
    <col min="3598" max="3598" width="13.7109375" style="1" customWidth="1"/>
    <col min="3599" max="3838" width="11.5703125" style="1"/>
    <col min="3839" max="3839" width="23" style="1" customWidth="1"/>
    <col min="3840" max="3840" width="28.5703125" style="1" customWidth="1"/>
    <col min="3841" max="3841" width="21.85546875" style="1" customWidth="1"/>
    <col min="3842" max="3842" width="34.85546875" style="1" customWidth="1"/>
    <col min="3843" max="3843" width="32.140625" style="1" customWidth="1"/>
    <col min="3844" max="3844" width="20.85546875" style="1" customWidth="1"/>
    <col min="3845" max="3845" width="16.28515625" style="1" customWidth="1"/>
    <col min="3846" max="3846" width="16.140625" style="1" customWidth="1"/>
    <col min="3847" max="3847" width="22" style="1" customWidth="1"/>
    <col min="3848" max="3848" width="14.28515625" style="1" customWidth="1"/>
    <col min="3849" max="3849" width="46.42578125" style="1" customWidth="1"/>
    <col min="3850" max="3850" width="25.5703125" style="1" customWidth="1"/>
    <col min="3851" max="3851" width="19.85546875" style="1" customWidth="1"/>
    <col min="3852" max="3852" width="17.42578125" style="1" customWidth="1"/>
    <col min="3853" max="3853" width="15.5703125" style="1" customWidth="1"/>
    <col min="3854" max="3854" width="13.7109375" style="1" customWidth="1"/>
    <col min="3855" max="4094" width="11.5703125" style="1"/>
    <col min="4095" max="4095" width="23" style="1" customWidth="1"/>
    <col min="4096" max="4096" width="28.5703125" style="1" customWidth="1"/>
    <col min="4097" max="4097" width="21.85546875" style="1" customWidth="1"/>
    <col min="4098" max="4098" width="34.85546875" style="1" customWidth="1"/>
    <col min="4099" max="4099" width="32.140625" style="1" customWidth="1"/>
    <col min="4100" max="4100" width="20.85546875" style="1" customWidth="1"/>
    <col min="4101" max="4101" width="16.28515625" style="1" customWidth="1"/>
    <col min="4102" max="4102" width="16.140625" style="1" customWidth="1"/>
    <col min="4103" max="4103" width="22" style="1" customWidth="1"/>
    <col min="4104" max="4104" width="14.28515625" style="1" customWidth="1"/>
    <col min="4105" max="4105" width="46.42578125" style="1" customWidth="1"/>
    <col min="4106" max="4106" width="25.5703125" style="1" customWidth="1"/>
    <col min="4107" max="4107" width="19.85546875" style="1" customWidth="1"/>
    <col min="4108" max="4108" width="17.42578125" style="1" customWidth="1"/>
    <col min="4109" max="4109" width="15.5703125" style="1" customWidth="1"/>
    <col min="4110" max="4110" width="13.7109375" style="1" customWidth="1"/>
    <col min="4111" max="4350" width="11.5703125" style="1"/>
    <col min="4351" max="4351" width="23" style="1" customWidth="1"/>
    <col min="4352" max="4352" width="28.5703125" style="1" customWidth="1"/>
    <col min="4353" max="4353" width="21.85546875" style="1" customWidth="1"/>
    <col min="4354" max="4354" width="34.85546875" style="1" customWidth="1"/>
    <col min="4355" max="4355" width="32.140625" style="1" customWidth="1"/>
    <col min="4356" max="4356" width="20.85546875" style="1" customWidth="1"/>
    <col min="4357" max="4357" width="16.28515625" style="1" customWidth="1"/>
    <col min="4358" max="4358" width="16.140625" style="1" customWidth="1"/>
    <col min="4359" max="4359" width="22" style="1" customWidth="1"/>
    <col min="4360" max="4360" width="14.28515625" style="1" customWidth="1"/>
    <col min="4361" max="4361" width="46.42578125" style="1" customWidth="1"/>
    <col min="4362" max="4362" width="25.5703125" style="1" customWidth="1"/>
    <col min="4363" max="4363" width="19.85546875" style="1" customWidth="1"/>
    <col min="4364" max="4364" width="17.42578125" style="1" customWidth="1"/>
    <col min="4365" max="4365" width="15.5703125" style="1" customWidth="1"/>
    <col min="4366" max="4366" width="13.7109375" style="1" customWidth="1"/>
    <col min="4367" max="4606" width="11.5703125" style="1"/>
    <col min="4607" max="4607" width="23" style="1" customWidth="1"/>
    <col min="4608" max="4608" width="28.5703125" style="1" customWidth="1"/>
    <col min="4609" max="4609" width="21.85546875" style="1" customWidth="1"/>
    <col min="4610" max="4610" width="34.85546875" style="1" customWidth="1"/>
    <col min="4611" max="4611" width="32.140625" style="1" customWidth="1"/>
    <col min="4612" max="4612" width="20.85546875" style="1" customWidth="1"/>
    <col min="4613" max="4613" width="16.28515625" style="1" customWidth="1"/>
    <col min="4614" max="4614" width="16.140625" style="1" customWidth="1"/>
    <col min="4615" max="4615" width="22" style="1" customWidth="1"/>
    <col min="4616" max="4616" width="14.28515625" style="1" customWidth="1"/>
    <col min="4617" max="4617" width="46.42578125" style="1" customWidth="1"/>
    <col min="4618" max="4618" width="25.5703125" style="1" customWidth="1"/>
    <col min="4619" max="4619" width="19.85546875" style="1" customWidth="1"/>
    <col min="4620" max="4620" width="17.42578125" style="1" customWidth="1"/>
    <col min="4621" max="4621" width="15.5703125" style="1" customWidth="1"/>
    <col min="4622" max="4622" width="13.7109375" style="1" customWidth="1"/>
    <col min="4623" max="4862" width="11.5703125" style="1"/>
    <col min="4863" max="4863" width="23" style="1" customWidth="1"/>
    <col min="4864" max="4864" width="28.5703125" style="1" customWidth="1"/>
    <col min="4865" max="4865" width="21.85546875" style="1" customWidth="1"/>
    <col min="4866" max="4866" width="34.85546875" style="1" customWidth="1"/>
    <col min="4867" max="4867" width="32.140625" style="1" customWidth="1"/>
    <col min="4868" max="4868" width="20.85546875" style="1" customWidth="1"/>
    <col min="4869" max="4869" width="16.28515625" style="1" customWidth="1"/>
    <col min="4870" max="4870" width="16.140625" style="1" customWidth="1"/>
    <col min="4871" max="4871" width="22" style="1" customWidth="1"/>
    <col min="4872" max="4872" width="14.28515625" style="1" customWidth="1"/>
    <col min="4873" max="4873" width="46.42578125" style="1" customWidth="1"/>
    <col min="4874" max="4874" width="25.5703125" style="1" customWidth="1"/>
    <col min="4875" max="4875" width="19.85546875" style="1" customWidth="1"/>
    <col min="4876" max="4876" width="17.42578125" style="1" customWidth="1"/>
    <col min="4877" max="4877" width="15.5703125" style="1" customWidth="1"/>
    <col min="4878" max="4878" width="13.7109375" style="1" customWidth="1"/>
    <col min="4879" max="5118" width="11.5703125" style="1"/>
    <col min="5119" max="5119" width="23" style="1" customWidth="1"/>
    <col min="5120" max="5120" width="28.5703125" style="1" customWidth="1"/>
    <col min="5121" max="5121" width="21.85546875" style="1" customWidth="1"/>
    <col min="5122" max="5122" width="34.85546875" style="1" customWidth="1"/>
    <col min="5123" max="5123" width="32.140625" style="1" customWidth="1"/>
    <col min="5124" max="5124" width="20.85546875" style="1" customWidth="1"/>
    <col min="5125" max="5125" width="16.28515625" style="1" customWidth="1"/>
    <col min="5126" max="5126" width="16.140625" style="1" customWidth="1"/>
    <col min="5127" max="5127" width="22" style="1" customWidth="1"/>
    <col min="5128" max="5128" width="14.28515625" style="1" customWidth="1"/>
    <col min="5129" max="5129" width="46.42578125" style="1" customWidth="1"/>
    <col min="5130" max="5130" width="25.5703125" style="1" customWidth="1"/>
    <col min="5131" max="5131" width="19.85546875" style="1" customWidth="1"/>
    <col min="5132" max="5132" width="17.42578125" style="1" customWidth="1"/>
    <col min="5133" max="5133" width="15.5703125" style="1" customWidth="1"/>
    <col min="5134" max="5134" width="13.7109375" style="1" customWidth="1"/>
    <col min="5135" max="5374" width="11.5703125" style="1"/>
    <col min="5375" max="5375" width="23" style="1" customWidth="1"/>
    <col min="5376" max="5376" width="28.5703125" style="1" customWidth="1"/>
    <col min="5377" max="5377" width="21.85546875" style="1" customWidth="1"/>
    <col min="5378" max="5378" width="34.85546875" style="1" customWidth="1"/>
    <col min="5379" max="5379" width="32.140625" style="1" customWidth="1"/>
    <col min="5380" max="5380" width="20.85546875" style="1" customWidth="1"/>
    <col min="5381" max="5381" width="16.28515625" style="1" customWidth="1"/>
    <col min="5382" max="5382" width="16.140625" style="1" customWidth="1"/>
    <col min="5383" max="5383" width="22" style="1" customWidth="1"/>
    <col min="5384" max="5384" width="14.28515625" style="1" customWidth="1"/>
    <col min="5385" max="5385" width="46.42578125" style="1" customWidth="1"/>
    <col min="5386" max="5386" width="25.5703125" style="1" customWidth="1"/>
    <col min="5387" max="5387" width="19.85546875" style="1" customWidth="1"/>
    <col min="5388" max="5388" width="17.42578125" style="1" customWidth="1"/>
    <col min="5389" max="5389" width="15.5703125" style="1" customWidth="1"/>
    <col min="5390" max="5390" width="13.7109375" style="1" customWidth="1"/>
    <col min="5391" max="5630" width="11.5703125" style="1"/>
    <col min="5631" max="5631" width="23" style="1" customWidth="1"/>
    <col min="5632" max="5632" width="28.5703125" style="1" customWidth="1"/>
    <col min="5633" max="5633" width="21.85546875" style="1" customWidth="1"/>
    <col min="5634" max="5634" width="34.85546875" style="1" customWidth="1"/>
    <col min="5635" max="5635" width="32.140625" style="1" customWidth="1"/>
    <col min="5636" max="5636" width="20.85546875" style="1" customWidth="1"/>
    <col min="5637" max="5637" width="16.28515625" style="1" customWidth="1"/>
    <col min="5638" max="5638" width="16.140625" style="1" customWidth="1"/>
    <col min="5639" max="5639" width="22" style="1" customWidth="1"/>
    <col min="5640" max="5640" width="14.28515625" style="1" customWidth="1"/>
    <col min="5641" max="5641" width="46.42578125" style="1" customWidth="1"/>
    <col min="5642" max="5642" width="25.5703125" style="1" customWidth="1"/>
    <col min="5643" max="5643" width="19.85546875" style="1" customWidth="1"/>
    <col min="5644" max="5644" width="17.42578125" style="1" customWidth="1"/>
    <col min="5645" max="5645" width="15.5703125" style="1" customWidth="1"/>
    <col min="5646" max="5646" width="13.7109375" style="1" customWidth="1"/>
    <col min="5647" max="5886" width="11.5703125" style="1"/>
    <col min="5887" max="5887" width="23" style="1" customWidth="1"/>
    <col min="5888" max="5888" width="28.5703125" style="1" customWidth="1"/>
    <col min="5889" max="5889" width="21.85546875" style="1" customWidth="1"/>
    <col min="5890" max="5890" width="34.85546875" style="1" customWidth="1"/>
    <col min="5891" max="5891" width="32.140625" style="1" customWidth="1"/>
    <col min="5892" max="5892" width="20.85546875" style="1" customWidth="1"/>
    <col min="5893" max="5893" width="16.28515625" style="1" customWidth="1"/>
    <col min="5894" max="5894" width="16.140625" style="1" customWidth="1"/>
    <col min="5895" max="5895" width="22" style="1" customWidth="1"/>
    <col min="5896" max="5896" width="14.28515625" style="1" customWidth="1"/>
    <col min="5897" max="5897" width="46.42578125" style="1" customWidth="1"/>
    <col min="5898" max="5898" width="25.5703125" style="1" customWidth="1"/>
    <col min="5899" max="5899" width="19.85546875" style="1" customWidth="1"/>
    <col min="5900" max="5900" width="17.42578125" style="1" customWidth="1"/>
    <col min="5901" max="5901" width="15.5703125" style="1" customWidth="1"/>
    <col min="5902" max="5902" width="13.7109375" style="1" customWidth="1"/>
    <col min="5903" max="6142" width="11.5703125" style="1"/>
    <col min="6143" max="6143" width="23" style="1" customWidth="1"/>
    <col min="6144" max="6144" width="28.5703125" style="1" customWidth="1"/>
    <col min="6145" max="6145" width="21.85546875" style="1" customWidth="1"/>
    <col min="6146" max="6146" width="34.85546875" style="1" customWidth="1"/>
    <col min="6147" max="6147" width="32.140625" style="1" customWidth="1"/>
    <col min="6148" max="6148" width="20.85546875" style="1" customWidth="1"/>
    <col min="6149" max="6149" width="16.28515625" style="1" customWidth="1"/>
    <col min="6150" max="6150" width="16.140625" style="1" customWidth="1"/>
    <col min="6151" max="6151" width="22" style="1" customWidth="1"/>
    <col min="6152" max="6152" width="14.28515625" style="1" customWidth="1"/>
    <col min="6153" max="6153" width="46.42578125" style="1" customWidth="1"/>
    <col min="6154" max="6154" width="25.5703125" style="1" customWidth="1"/>
    <col min="6155" max="6155" width="19.85546875" style="1" customWidth="1"/>
    <col min="6156" max="6156" width="17.42578125" style="1" customWidth="1"/>
    <col min="6157" max="6157" width="15.5703125" style="1" customWidth="1"/>
    <col min="6158" max="6158" width="13.7109375" style="1" customWidth="1"/>
    <col min="6159" max="6398" width="11.5703125" style="1"/>
    <col min="6399" max="6399" width="23" style="1" customWidth="1"/>
    <col min="6400" max="6400" width="28.5703125" style="1" customWidth="1"/>
    <col min="6401" max="6401" width="21.85546875" style="1" customWidth="1"/>
    <col min="6402" max="6402" width="34.85546875" style="1" customWidth="1"/>
    <col min="6403" max="6403" width="32.140625" style="1" customWidth="1"/>
    <col min="6404" max="6404" width="20.85546875" style="1" customWidth="1"/>
    <col min="6405" max="6405" width="16.28515625" style="1" customWidth="1"/>
    <col min="6406" max="6406" width="16.140625" style="1" customWidth="1"/>
    <col min="6407" max="6407" width="22" style="1" customWidth="1"/>
    <col min="6408" max="6408" width="14.28515625" style="1" customWidth="1"/>
    <col min="6409" max="6409" width="46.42578125" style="1" customWidth="1"/>
    <col min="6410" max="6410" width="25.5703125" style="1" customWidth="1"/>
    <col min="6411" max="6411" width="19.85546875" style="1" customWidth="1"/>
    <col min="6412" max="6412" width="17.42578125" style="1" customWidth="1"/>
    <col min="6413" max="6413" width="15.5703125" style="1" customWidth="1"/>
    <col min="6414" max="6414" width="13.7109375" style="1" customWidth="1"/>
    <col min="6415" max="6654" width="11.5703125" style="1"/>
    <col min="6655" max="6655" width="23" style="1" customWidth="1"/>
    <col min="6656" max="6656" width="28.5703125" style="1" customWidth="1"/>
    <col min="6657" max="6657" width="21.85546875" style="1" customWidth="1"/>
    <col min="6658" max="6658" width="34.85546875" style="1" customWidth="1"/>
    <col min="6659" max="6659" width="32.140625" style="1" customWidth="1"/>
    <col min="6660" max="6660" width="20.85546875" style="1" customWidth="1"/>
    <col min="6661" max="6661" width="16.28515625" style="1" customWidth="1"/>
    <col min="6662" max="6662" width="16.140625" style="1" customWidth="1"/>
    <col min="6663" max="6663" width="22" style="1" customWidth="1"/>
    <col min="6664" max="6664" width="14.28515625" style="1" customWidth="1"/>
    <col min="6665" max="6665" width="46.42578125" style="1" customWidth="1"/>
    <col min="6666" max="6666" width="25.5703125" style="1" customWidth="1"/>
    <col min="6667" max="6667" width="19.85546875" style="1" customWidth="1"/>
    <col min="6668" max="6668" width="17.42578125" style="1" customWidth="1"/>
    <col min="6669" max="6669" width="15.5703125" style="1" customWidth="1"/>
    <col min="6670" max="6670" width="13.7109375" style="1" customWidth="1"/>
    <col min="6671" max="6910" width="11.5703125" style="1"/>
    <col min="6911" max="6911" width="23" style="1" customWidth="1"/>
    <col min="6912" max="6912" width="28.5703125" style="1" customWidth="1"/>
    <col min="6913" max="6913" width="21.85546875" style="1" customWidth="1"/>
    <col min="6914" max="6914" width="34.85546875" style="1" customWidth="1"/>
    <col min="6915" max="6915" width="32.140625" style="1" customWidth="1"/>
    <col min="6916" max="6916" width="20.85546875" style="1" customWidth="1"/>
    <col min="6917" max="6917" width="16.28515625" style="1" customWidth="1"/>
    <col min="6918" max="6918" width="16.140625" style="1" customWidth="1"/>
    <col min="6919" max="6919" width="22" style="1" customWidth="1"/>
    <col min="6920" max="6920" width="14.28515625" style="1" customWidth="1"/>
    <col min="6921" max="6921" width="46.42578125" style="1" customWidth="1"/>
    <col min="6922" max="6922" width="25.5703125" style="1" customWidth="1"/>
    <col min="6923" max="6923" width="19.85546875" style="1" customWidth="1"/>
    <col min="6924" max="6924" width="17.42578125" style="1" customWidth="1"/>
    <col min="6925" max="6925" width="15.5703125" style="1" customWidth="1"/>
    <col min="6926" max="6926" width="13.7109375" style="1" customWidth="1"/>
    <col min="6927" max="7166" width="11.5703125" style="1"/>
    <col min="7167" max="7167" width="23" style="1" customWidth="1"/>
    <col min="7168" max="7168" width="28.5703125" style="1" customWidth="1"/>
    <col min="7169" max="7169" width="21.85546875" style="1" customWidth="1"/>
    <col min="7170" max="7170" width="34.85546875" style="1" customWidth="1"/>
    <col min="7171" max="7171" width="32.140625" style="1" customWidth="1"/>
    <col min="7172" max="7172" width="20.85546875" style="1" customWidth="1"/>
    <col min="7173" max="7173" width="16.28515625" style="1" customWidth="1"/>
    <col min="7174" max="7174" width="16.140625" style="1" customWidth="1"/>
    <col min="7175" max="7175" width="22" style="1" customWidth="1"/>
    <col min="7176" max="7176" width="14.28515625" style="1" customWidth="1"/>
    <col min="7177" max="7177" width="46.42578125" style="1" customWidth="1"/>
    <col min="7178" max="7178" width="25.5703125" style="1" customWidth="1"/>
    <col min="7179" max="7179" width="19.85546875" style="1" customWidth="1"/>
    <col min="7180" max="7180" width="17.42578125" style="1" customWidth="1"/>
    <col min="7181" max="7181" width="15.5703125" style="1" customWidth="1"/>
    <col min="7182" max="7182" width="13.7109375" style="1" customWidth="1"/>
    <col min="7183" max="7422" width="11.5703125" style="1"/>
    <col min="7423" max="7423" width="23" style="1" customWidth="1"/>
    <col min="7424" max="7424" width="28.5703125" style="1" customWidth="1"/>
    <col min="7425" max="7425" width="21.85546875" style="1" customWidth="1"/>
    <col min="7426" max="7426" width="34.85546875" style="1" customWidth="1"/>
    <col min="7427" max="7427" width="32.140625" style="1" customWidth="1"/>
    <col min="7428" max="7428" width="20.85546875" style="1" customWidth="1"/>
    <col min="7429" max="7429" width="16.28515625" style="1" customWidth="1"/>
    <col min="7430" max="7430" width="16.140625" style="1" customWidth="1"/>
    <col min="7431" max="7431" width="22" style="1" customWidth="1"/>
    <col min="7432" max="7432" width="14.28515625" style="1" customWidth="1"/>
    <col min="7433" max="7433" width="46.42578125" style="1" customWidth="1"/>
    <col min="7434" max="7434" width="25.5703125" style="1" customWidth="1"/>
    <col min="7435" max="7435" width="19.85546875" style="1" customWidth="1"/>
    <col min="7436" max="7436" width="17.42578125" style="1" customWidth="1"/>
    <col min="7437" max="7437" width="15.5703125" style="1" customWidth="1"/>
    <col min="7438" max="7438" width="13.7109375" style="1" customWidth="1"/>
    <col min="7439" max="7678" width="11.5703125" style="1"/>
    <col min="7679" max="7679" width="23" style="1" customWidth="1"/>
    <col min="7680" max="7680" width="28.5703125" style="1" customWidth="1"/>
    <col min="7681" max="7681" width="21.85546875" style="1" customWidth="1"/>
    <col min="7682" max="7682" width="34.85546875" style="1" customWidth="1"/>
    <col min="7683" max="7683" width="32.140625" style="1" customWidth="1"/>
    <col min="7684" max="7684" width="20.85546875" style="1" customWidth="1"/>
    <col min="7685" max="7685" width="16.28515625" style="1" customWidth="1"/>
    <col min="7686" max="7686" width="16.140625" style="1" customWidth="1"/>
    <col min="7687" max="7687" width="22" style="1" customWidth="1"/>
    <col min="7688" max="7688" width="14.28515625" style="1" customWidth="1"/>
    <col min="7689" max="7689" width="46.42578125" style="1" customWidth="1"/>
    <col min="7690" max="7690" width="25.5703125" style="1" customWidth="1"/>
    <col min="7691" max="7691" width="19.85546875" style="1" customWidth="1"/>
    <col min="7692" max="7692" width="17.42578125" style="1" customWidth="1"/>
    <col min="7693" max="7693" width="15.5703125" style="1" customWidth="1"/>
    <col min="7694" max="7694" width="13.7109375" style="1" customWidth="1"/>
    <col min="7695" max="7934" width="11.5703125" style="1"/>
    <col min="7935" max="7935" width="23" style="1" customWidth="1"/>
    <col min="7936" max="7936" width="28.5703125" style="1" customWidth="1"/>
    <col min="7937" max="7937" width="21.85546875" style="1" customWidth="1"/>
    <col min="7938" max="7938" width="34.85546875" style="1" customWidth="1"/>
    <col min="7939" max="7939" width="32.140625" style="1" customWidth="1"/>
    <col min="7940" max="7940" width="20.85546875" style="1" customWidth="1"/>
    <col min="7941" max="7941" width="16.28515625" style="1" customWidth="1"/>
    <col min="7942" max="7942" width="16.140625" style="1" customWidth="1"/>
    <col min="7943" max="7943" width="22" style="1" customWidth="1"/>
    <col min="7944" max="7944" width="14.28515625" style="1" customWidth="1"/>
    <col min="7945" max="7945" width="46.42578125" style="1" customWidth="1"/>
    <col min="7946" max="7946" width="25.5703125" style="1" customWidth="1"/>
    <col min="7947" max="7947" width="19.85546875" style="1" customWidth="1"/>
    <col min="7948" max="7948" width="17.42578125" style="1" customWidth="1"/>
    <col min="7949" max="7949" width="15.5703125" style="1" customWidth="1"/>
    <col min="7950" max="7950" width="13.7109375" style="1" customWidth="1"/>
    <col min="7951" max="8190" width="11.5703125" style="1"/>
    <col min="8191" max="8191" width="23" style="1" customWidth="1"/>
    <col min="8192" max="8192" width="28.5703125" style="1" customWidth="1"/>
    <col min="8193" max="8193" width="21.85546875" style="1" customWidth="1"/>
    <col min="8194" max="8194" width="34.85546875" style="1" customWidth="1"/>
    <col min="8195" max="8195" width="32.140625" style="1" customWidth="1"/>
    <col min="8196" max="8196" width="20.85546875" style="1" customWidth="1"/>
    <col min="8197" max="8197" width="16.28515625" style="1" customWidth="1"/>
    <col min="8198" max="8198" width="16.140625" style="1" customWidth="1"/>
    <col min="8199" max="8199" width="22" style="1" customWidth="1"/>
    <col min="8200" max="8200" width="14.28515625" style="1" customWidth="1"/>
    <col min="8201" max="8201" width="46.42578125" style="1" customWidth="1"/>
    <col min="8202" max="8202" width="25.5703125" style="1" customWidth="1"/>
    <col min="8203" max="8203" width="19.85546875" style="1" customWidth="1"/>
    <col min="8204" max="8204" width="17.42578125" style="1" customWidth="1"/>
    <col min="8205" max="8205" width="15.5703125" style="1" customWidth="1"/>
    <col min="8206" max="8206" width="13.7109375" style="1" customWidth="1"/>
    <col min="8207" max="8446" width="11.5703125" style="1"/>
    <col min="8447" max="8447" width="23" style="1" customWidth="1"/>
    <col min="8448" max="8448" width="28.5703125" style="1" customWidth="1"/>
    <col min="8449" max="8449" width="21.85546875" style="1" customWidth="1"/>
    <col min="8450" max="8450" width="34.85546875" style="1" customWidth="1"/>
    <col min="8451" max="8451" width="32.140625" style="1" customWidth="1"/>
    <col min="8452" max="8452" width="20.85546875" style="1" customWidth="1"/>
    <col min="8453" max="8453" width="16.28515625" style="1" customWidth="1"/>
    <col min="8454" max="8454" width="16.140625" style="1" customWidth="1"/>
    <col min="8455" max="8455" width="22" style="1" customWidth="1"/>
    <col min="8456" max="8456" width="14.28515625" style="1" customWidth="1"/>
    <col min="8457" max="8457" width="46.42578125" style="1" customWidth="1"/>
    <col min="8458" max="8458" width="25.5703125" style="1" customWidth="1"/>
    <col min="8459" max="8459" width="19.85546875" style="1" customWidth="1"/>
    <col min="8460" max="8460" width="17.42578125" style="1" customWidth="1"/>
    <col min="8461" max="8461" width="15.5703125" style="1" customWidth="1"/>
    <col min="8462" max="8462" width="13.7109375" style="1" customWidth="1"/>
    <col min="8463" max="8702" width="11.5703125" style="1"/>
    <col min="8703" max="8703" width="23" style="1" customWidth="1"/>
    <col min="8704" max="8704" width="28.5703125" style="1" customWidth="1"/>
    <col min="8705" max="8705" width="21.85546875" style="1" customWidth="1"/>
    <col min="8706" max="8706" width="34.85546875" style="1" customWidth="1"/>
    <col min="8707" max="8707" width="32.140625" style="1" customWidth="1"/>
    <col min="8708" max="8708" width="20.85546875" style="1" customWidth="1"/>
    <col min="8709" max="8709" width="16.28515625" style="1" customWidth="1"/>
    <col min="8710" max="8710" width="16.140625" style="1" customWidth="1"/>
    <col min="8711" max="8711" width="22" style="1" customWidth="1"/>
    <col min="8712" max="8712" width="14.28515625" style="1" customWidth="1"/>
    <col min="8713" max="8713" width="46.42578125" style="1" customWidth="1"/>
    <col min="8714" max="8714" width="25.5703125" style="1" customWidth="1"/>
    <col min="8715" max="8715" width="19.85546875" style="1" customWidth="1"/>
    <col min="8716" max="8716" width="17.42578125" style="1" customWidth="1"/>
    <col min="8717" max="8717" width="15.5703125" style="1" customWidth="1"/>
    <col min="8718" max="8718" width="13.7109375" style="1" customWidth="1"/>
    <col min="8719" max="8958" width="11.5703125" style="1"/>
    <col min="8959" max="8959" width="23" style="1" customWidth="1"/>
    <col min="8960" max="8960" width="28.5703125" style="1" customWidth="1"/>
    <col min="8961" max="8961" width="21.85546875" style="1" customWidth="1"/>
    <col min="8962" max="8962" width="34.85546875" style="1" customWidth="1"/>
    <col min="8963" max="8963" width="32.140625" style="1" customWidth="1"/>
    <col min="8964" max="8964" width="20.85546875" style="1" customWidth="1"/>
    <col min="8965" max="8965" width="16.28515625" style="1" customWidth="1"/>
    <col min="8966" max="8966" width="16.140625" style="1" customWidth="1"/>
    <col min="8967" max="8967" width="22" style="1" customWidth="1"/>
    <col min="8968" max="8968" width="14.28515625" style="1" customWidth="1"/>
    <col min="8969" max="8969" width="46.42578125" style="1" customWidth="1"/>
    <col min="8970" max="8970" width="25.5703125" style="1" customWidth="1"/>
    <col min="8971" max="8971" width="19.85546875" style="1" customWidth="1"/>
    <col min="8972" max="8972" width="17.42578125" style="1" customWidth="1"/>
    <col min="8973" max="8973" width="15.5703125" style="1" customWidth="1"/>
    <col min="8974" max="8974" width="13.7109375" style="1" customWidth="1"/>
    <col min="8975" max="9214" width="11.5703125" style="1"/>
    <col min="9215" max="9215" width="23" style="1" customWidth="1"/>
    <col min="9216" max="9216" width="28.5703125" style="1" customWidth="1"/>
    <col min="9217" max="9217" width="21.85546875" style="1" customWidth="1"/>
    <col min="9218" max="9218" width="34.85546875" style="1" customWidth="1"/>
    <col min="9219" max="9219" width="32.140625" style="1" customWidth="1"/>
    <col min="9220" max="9220" width="20.85546875" style="1" customWidth="1"/>
    <col min="9221" max="9221" width="16.28515625" style="1" customWidth="1"/>
    <col min="9222" max="9222" width="16.140625" style="1" customWidth="1"/>
    <col min="9223" max="9223" width="22" style="1" customWidth="1"/>
    <col min="9224" max="9224" width="14.28515625" style="1" customWidth="1"/>
    <col min="9225" max="9225" width="46.42578125" style="1" customWidth="1"/>
    <col min="9226" max="9226" width="25.5703125" style="1" customWidth="1"/>
    <col min="9227" max="9227" width="19.85546875" style="1" customWidth="1"/>
    <col min="9228" max="9228" width="17.42578125" style="1" customWidth="1"/>
    <col min="9229" max="9229" width="15.5703125" style="1" customWidth="1"/>
    <col min="9230" max="9230" width="13.7109375" style="1" customWidth="1"/>
    <col min="9231" max="9470" width="11.5703125" style="1"/>
    <col min="9471" max="9471" width="23" style="1" customWidth="1"/>
    <col min="9472" max="9472" width="28.5703125" style="1" customWidth="1"/>
    <col min="9473" max="9473" width="21.85546875" style="1" customWidth="1"/>
    <col min="9474" max="9474" width="34.85546875" style="1" customWidth="1"/>
    <col min="9475" max="9475" width="32.140625" style="1" customWidth="1"/>
    <col min="9476" max="9476" width="20.85546875" style="1" customWidth="1"/>
    <col min="9477" max="9477" width="16.28515625" style="1" customWidth="1"/>
    <col min="9478" max="9478" width="16.140625" style="1" customWidth="1"/>
    <col min="9479" max="9479" width="22" style="1" customWidth="1"/>
    <col min="9480" max="9480" width="14.28515625" style="1" customWidth="1"/>
    <col min="9481" max="9481" width="46.42578125" style="1" customWidth="1"/>
    <col min="9482" max="9482" width="25.5703125" style="1" customWidth="1"/>
    <col min="9483" max="9483" width="19.85546875" style="1" customWidth="1"/>
    <col min="9484" max="9484" width="17.42578125" style="1" customWidth="1"/>
    <col min="9485" max="9485" width="15.5703125" style="1" customWidth="1"/>
    <col min="9486" max="9486" width="13.7109375" style="1" customWidth="1"/>
    <col min="9487" max="9726" width="11.5703125" style="1"/>
    <col min="9727" max="9727" width="23" style="1" customWidth="1"/>
    <col min="9728" max="9728" width="28.5703125" style="1" customWidth="1"/>
    <col min="9729" max="9729" width="21.85546875" style="1" customWidth="1"/>
    <col min="9730" max="9730" width="34.85546875" style="1" customWidth="1"/>
    <col min="9731" max="9731" width="32.140625" style="1" customWidth="1"/>
    <col min="9732" max="9732" width="20.85546875" style="1" customWidth="1"/>
    <col min="9733" max="9733" width="16.28515625" style="1" customWidth="1"/>
    <col min="9734" max="9734" width="16.140625" style="1" customWidth="1"/>
    <col min="9735" max="9735" width="22" style="1" customWidth="1"/>
    <col min="9736" max="9736" width="14.28515625" style="1" customWidth="1"/>
    <col min="9737" max="9737" width="46.42578125" style="1" customWidth="1"/>
    <col min="9738" max="9738" width="25.5703125" style="1" customWidth="1"/>
    <col min="9739" max="9739" width="19.85546875" style="1" customWidth="1"/>
    <col min="9740" max="9740" width="17.42578125" style="1" customWidth="1"/>
    <col min="9741" max="9741" width="15.5703125" style="1" customWidth="1"/>
    <col min="9742" max="9742" width="13.7109375" style="1" customWidth="1"/>
    <col min="9743" max="9982" width="11.5703125" style="1"/>
    <col min="9983" max="9983" width="23" style="1" customWidth="1"/>
    <col min="9984" max="9984" width="28.5703125" style="1" customWidth="1"/>
    <col min="9985" max="9985" width="21.85546875" style="1" customWidth="1"/>
    <col min="9986" max="9986" width="34.85546875" style="1" customWidth="1"/>
    <col min="9987" max="9987" width="32.140625" style="1" customWidth="1"/>
    <col min="9988" max="9988" width="20.85546875" style="1" customWidth="1"/>
    <col min="9989" max="9989" width="16.28515625" style="1" customWidth="1"/>
    <col min="9990" max="9990" width="16.140625" style="1" customWidth="1"/>
    <col min="9991" max="9991" width="22" style="1" customWidth="1"/>
    <col min="9992" max="9992" width="14.28515625" style="1" customWidth="1"/>
    <col min="9993" max="9993" width="46.42578125" style="1" customWidth="1"/>
    <col min="9994" max="9994" width="25.5703125" style="1" customWidth="1"/>
    <col min="9995" max="9995" width="19.85546875" style="1" customWidth="1"/>
    <col min="9996" max="9996" width="17.42578125" style="1" customWidth="1"/>
    <col min="9997" max="9997" width="15.5703125" style="1" customWidth="1"/>
    <col min="9998" max="9998" width="13.7109375" style="1" customWidth="1"/>
    <col min="9999" max="10238" width="11.5703125" style="1"/>
    <col min="10239" max="10239" width="23" style="1" customWidth="1"/>
    <col min="10240" max="10240" width="28.5703125" style="1" customWidth="1"/>
    <col min="10241" max="10241" width="21.85546875" style="1" customWidth="1"/>
    <col min="10242" max="10242" width="34.85546875" style="1" customWidth="1"/>
    <col min="10243" max="10243" width="32.140625" style="1" customWidth="1"/>
    <col min="10244" max="10244" width="20.85546875" style="1" customWidth="1"/>
    <col min="10245" max="10245" width="16.28515625" style="1" customWidth="1"/>
    <col min="10246" max="10246" width="16.140625" style="1" customWidth="1"/>
    <col min="10247" max="10247" width="22" style="1" customWidth="1"/>
    <col min="10248" max="10248" width="14.28515625" style="1" customWidth="1"/>
    <col min="10249" max="10249" width="46.42578125" style="1" customWidth="1"/>
    <col min="10250" max="10250" width="25.5703125" style="1" customWidth="1"/>
    <col min="10251" max="10251" width="19.85546875" style="1" customWidth="1"/>
    <col min="10252" max="10252" width="17.42578125" style="1" customWidth="1"/>
    <col min="10253" max="10253" width="15.5703125" style="1" customWidth="1"/>
    <col min="10254" max="10254" width="13.7109375" style="1" customWidth="1"/>
    <col min="10255" max="10494" width="11.5703125" style="1"/>
    <col min="10495" max="10495" width="23" style="1" customWidth="1"/>
    <col min="10496" max="10496" width="28.5703125" style="1" customWidth="1"/>
    <col min="10497" max="10497" width="21.85546875" style="1" customWidth="1"/>
    <col min="10498" max="10498" width="34.85546875" style="1" customWidth="1"/>
    <col min="10499" max="10499" width="32.140625" style="1" customWidth="1"/>
    <col min="10500" max="10500" width="20.85546875" style="1" customWidth="1"/>
    <col min="10501" max="10501" width="16.28515625" style="1" customWidth="1"/>
    <col min="10502" max="10502" width="16.140625" style="1" customWidth="1"/>
    <col min="10503" max="10503" width="22" style="1" customWidth="1"/>
    <col min="10504" max="10504" width="14.28515625" style="1" customWidth="1"/>
    <col min="10505" max="10505" width="46.42578125" style="1" customWidth="1"/>
    <col min="10506" max="10506" width="25.5703125" style="1" customWidth="1"/>
    <col min="10507" max="10507" width="19.85546875" style="1" customWidth="1"/>
    <col min="10508" max="10508" width="17.42578125" style="1" customWidth="1"/>
    <col min="10509" max="10509" width="15.5703125" style="1" customWidth="1"/>
    <col min="10510" max="10510" width="13.7109375" style="1" customWidth="1"/>
    <col min="10511" max="10750" width="11.5703125" style="1"/>
    <col min="10751" max="10751" width="23" style="1" customWidth="1"/>
    <col min="10752" max="10752" width="28.5703125" style="1" customWidth="1"/>
    <col min="10753" max="10753" width="21.85546875" style="1" customWidth="1"/>
    <col min="10754" max="10754" width="34.85546875" style="1" customWidth="1"/>
    <col min="10755" max="10755" width="32.140625" style="1" customWidth="1"/>
    <col min="10756" max="10756" width="20.85546875" style="1" customWidth="1"/>
    <col min="10757" max="10757" width="16.28515625" style="1" customWidth="1"/>
    <col min="10758" max="10758" width="16.140625" style="1" customWidth="1"/>
    <col min="10759" max="10759" width="22" style="1" customWidth="1"/>
    <col min="10760" max="10760" width="14.28515625" style="1" customWidth="1"/>
    <col min="10761" max="10761" width="46.42578125" style="1" customWidth="1"/>
    <col min="10762" max="10762" width="25.5703125" style="1" customWidth="1"/>
    <col min="10763" max="10763" width="19.85546875" style="1" customWidth="1"/>
    <col min="10764" max="10764" width="17.42578125" style="1" customWidth="1"/>
    <col min="10765" max="10765" width="15.5703125" style="1" customWidth="1"/>
    <col min="10766" max="10766" width="13.7109375" style="1" customWidth="1"/>
    <col min="10767" max="11006" width="11.5703125" style="1"/>
    <col min="11007" max="11007" width="23" style="1" customWidth="1"/>
    <col min="11008" max="11008" width="28.5703125" style="1" customWidth="1"/>
    <col min="11009" max="11009" width="21.85546875" style="1" customWidth="1"/>
    <col min="11010" max="11010" width="34.85546875" style="1" customWidth="1"/>
    <col min="11011" max="11011" width="32.140625" style="1" customWidth="1"/>
    <col min="11012" max="11012" width="20.85546875" style="1" customWidth="1"/>
    <col min="11013" max="11013" width="16.28515625" style="1" customWidth="1"/>
    <col min="11014" max="11014" width="16.140625" style="1" customWidth="1"/>
    <col min="11015" max="11015" width="22" style="1" customWidth="1"/>
    <col min="11016" max="11016" width="14.28515625" style="1" customWidth="1"/>
    <col min="11017" max="11017" width="46.42578125" style="1" customWidth="1"/>
    <col min="11018" max="11018" width="25.5703125" style="1" customWidth="1"/>
    <col min="11019" max="11019" width="19.85546875" style="1" customWidth="1"/>
    <col min="11020" max="11020" width="17.42578125" style="1" customWidth="1"/>
    <col min="11021" max="11021" width="15.5703125" style="1" customWidth="1"/>
    <col min="11022" max="11022" width="13.7109375" style="1" customWidth="1"/>
    <col min="11023" max="11262" width="11.5703125" style="1"/>
    <col min="11263" max="11263" width="23" style="1" customWidth="1"/>
    <col min="11264" max="11264" width="28.5703125" style="1" customWidth="1"/>
    <col min="11265" max="11265" width="21.85546875" style="1" customWidth="1"/>
    <col min="11266" max="11266" width="34.85546875" style="1" customWidth="1"/>
    <col min="11267" max="11267" width="32.140625" style="1" customWidth="1"/>
    <col min="11268" max="11268" width="20.85546875" style="1" customWidth="1"/>
    <col min="11269" max="11269" width="16.28515625" style="1" customWidth="1"/>
    <col min="11270" max="11270" width="16.140625" style="1" customWidth="1"/>
    <col min="11271" max="11271" width="22" style="1" customWidth="1"/>
    <col min="11272" max="11272" width="14.28515625" style="1" customWidth="1"/>
    <col min="11273" max="11273" width="46.42578125" style="1" customWidth="1"/>
    <col min="11274" max="11274" width="25.5703125" style="1" customWidth="1"/>
    <col min="11275" max="11275" width="19.85546875" style="1" customWidth="1"/>
    <col min="11276" max="11276" width="17.42578125" style="1" customWidth="1"/>
    <col min="11277" max="11277" width="15.5703125" style="1" customWidth="1"/>
    <col min="11278" max="11278" width="13.7109375" style="1" customWidth="1"/>
    <col min="11279" max="11518" width="11.5703125" style="1"/>
    <col min="11519" max="11519" width="23" style="1" customWidth="1"/>
    <col min="11520" max="11520" width="28.5703125" style="1" customWidth="1"/>
    <col min="11521" max="11521" width="21.85546875" style="1" customWidth="1"/>
    <col min="11522" max="11522" width="34.85546875" style="1" customWidth="1"/>
    <col min="11523" max="11523" width="32.140625" style="1" customWidth="1"/>
    <col min="11524" max="11524" width="20.85546875" style="1" customWidth="1"/>
    <col min="11525" max="11525" width="16.28515625" style="1" customWidth="1"/>
    <col min="11526" max="11526" width="16.140625" style="1" customWidth="1"/>
    <col min="11527" max="11527" width="22" style="1" customWidth="1"/>
    <col min="11528" max="11528" width="14.28515625" style="1" customWidth="1"/>
    <col min="11529" max="11529" width="46.42578125" style="1" customWidth="1"/>
    <col min="11530" max="11530" width="25.5703125" style="1" customWidth="1"/>
    <col min="11531" max="11531" width="19.85546875" style="1" customWidth="1"/>
    <col min="11532" max="11532" width="17.42578125" style="1" customWidth="1"/>
    <col min="11533" max="11533" width="15.5703125" style="1" customWidth="1"/>
    <col min="11534" max="11534" width="13.7109375" style="1" customWidth="1"/>
    <col min="11535" max="11774" width="11.5703125" style="1"/>
    <col min="11775" max="11775" width="23" style="1" customWidth="1"/>
    <col min="11776" max="11776" width="28.5703125" style="1" customWidth="1"/>
    <col min="11777" max="11777" width="21.85546875" style="1" customWidth="1"/>
    <col min="11778" max="11778" width="34.85546875" style="1" customWidth="1"/>
    <col min="11779" max="11779" width="32.140625" style="1" customWidth="1"/>
    <col min="11780" max="11780" width="20.85546875" style="1" customWidth="1"/>
    <col min="11781" max="11781" width="16.28515625" style="1" customWidth="1"/>
    <col min="11782" max="11782" width="16.140625" style="1" customWidth="1"/>
    <col min="11783" max="11783" width="22" style="1" customWidth="1"/>
    <col min="11784" max="11784" width="14.28515625" style="1" customWidth="1"/>
    <col min="11785" max="11785" width="46.42578125" style="1" customWidth="1"/>
    <col min="11786" max="11786" width="25.5703125" style="1" customWidth="1"/>
    <col min="11787" max="11787" width="19.85546875" style="1" customWidth="1"/>
    <col min="11788" max="11788" width="17.42578125" style="1" customWidth="1"/>
    <col min="11789" max="11789" width="15.5703125" style="1" customWidth="1"/>
    <col min="11790" max="11790" width="13.7109375" style="1" customWidth="1"/>
    <col min="11791" max="12030" width="11.5703125" style="1"/>
    <col min="12031" max="12031" width="23" style="1" customWidth="1"/>
    <col min="12032" max="12032" width="28.5703125" style="1" customWidth="1"/>
    <col min="12033" max="12033" width="21.85546875" style="1" customWidth="1"/>
    <col min="12034" max="12034" width="34.85546875" style="1" customWidth="1"/>
    <col min="12035" max="12035" width="32.140625" style="1" customWidth="1"/>
    <col min="12036" max="12036" width="20.85546875" style="1" customWidth="1"/>
    <col min="12037" max="12037" width="16.28515625" style="1" customWidth="1"/>
    <col min="12038" max="12038" width="16.140625" style="1" customWidth="1"/>
    <col min="12039" max="12039" width="22" style="1" customWidth="1"/>
    <col min="12040" max="12040" width="14.28515625" style="1" customWidth="1"/>
    <col min="12041" max="12041" width="46.42578125" style="1" customWidth="1"/>
    <col min="12042" max="12042" width="25.5703125" style="1" customWidth="1"/>
    <col min="12043" max="12043" width="19.85546875" style="1" customWidth="1"/>
    <col min="12044" max="12044" width="17.42578125" style="1" customWidth="1"/>
    <col min="12045" max="12045" width="15.5703125" style="1" customWidth="1"/>
    <col min="12046" max="12046" width="13.7109375" style="1" customWidth="1"/>
    <col min="12047" max="12286" width="11.5703125" style="1"/>
    <col min="12287" max="12287" width="23" style="1" customWidth="1"/>
    <col min="12288" max="12288" width="28.5703125" style="1" customWidth="1"/>
    <col min="12289" max="12289" width="21.85546875" style="1" customWidth="1"/>
    <col min="12290" max="12290" width="34.85546875" style="1" customWidth="1"/>
    <col min="12291" max="12291" width="32.140625" style="1" customWidth="1"/>
    <col min="12292" max="12292" width="20.85546875" style="1" customWidth="1"/>
    <col min="12293" max="12293" width="16.28515625" style="1" customWidth="1"/>
    <col min="12294" max="12294" width="16.140625" style="1" customWidth="1"/>
    <col min="12295" max="12295" width="22" style="1" customWidth="1"/>
    <col min="12296" max="12296" width="14.28515625" style="1" customWidth="1"/>
    <col min="12297" max="12297" width="46.42578125" style="1" customWidth="1"/>
    <col min="12298" max="12298" width="25.5703125" style="1" customWidth="1"/>
    <col min="12299" max="12299" width="19.85546875" style="1" customWidth="1"/>
    <col min="12300" max="12300" width="17.42578125" style="1" customWidth="1"/>
    <col min="12301" max="12301" width="15.5703125" style="1" customWidth="1"/>
    <col min="12302" max="12302" width="13.7109375" style="1" customWidth="1"/>
    <col min="12303" max="12542" width="11.5703125" style="1"/>
    <col min="12543" max="12543" width="23" style="1" customWidth="1"/>
    <col min="12544" max="12544" width="28.5703125" style="1" customWidth="1"/>
    <col min="12545" max="12545" width="21.85546875" style="1" customWidth="1"/>
    <col min="12546" max="12546" width="34.85546875" style="1" customWidth="1"/>
    <col min="12547" max="12547" width="32.140625" style="1" customWidth="1"/>
    <col min="12548" max="12548" width="20.85546875" style="1" customWidth="1"/>
    <col min="12549" max="12549" width="16.28515625" style="1" customWidth="1"/>
    <col min="12550" max="12550" width="16.140625" style="1" customWidth="1"/>
    <col min="12551" max="12551" width="22" style="1" customWidth="1"/>
    <col min="12552" max="12552" width="14.28515625" style="1" customWidth="1"/>
    <col min="12553" max="12553" width="46.42578125" style="1" customWidth="1"/>
    <col min="12554" max="12554" width="25.5703125" style="1" customWidth="1"/>
    <col min="12555" max="12555" width="19.85546875" style="1" customWidth="1"/>
    <col min="12556" max="12556" width="17.42578125" style="1" customWidth="1"/>
    <col min="12557" max="12557" width="15.5703125" style="1" customWidth="1"/>
    <col min="12558" max="12558" width="13.7109375" style="1" customWidth="1"/>
    <col min="12559" max="12798" width="11.5703125" style="1"/>
    <col min="12799" max="12799" width="23" style="1" customWidth="1"/>
    <col min="12800" max="12800" width="28.5703125" style="1" customWidth="1"/>
    <col min="12801" max="12801" width="21.85546875" style="1" customWidth="1"/>
    <col min="12802" max="12802" width="34.85546875" style="1" customWidth="1"/>
    <col min="12803" max="12803" width="32.140625" style="1" customWidth="1"/>
    <col min="12804" max="12804" width="20.85546875" style="1" customWidth="1"/>
    <col min="12805" max="12805" width="16.28515625" style="1" customWidth="1"/>
    <col min="12806" max="12806" width="16.140625" style="1" customWidth="1"/>
    <col min="12807" max="12807" width="22" style="1" customWidth="1"/>
    <col min="12808" max="12808" width="14.28515625" style="1" customWidth="1"/>
    <col min="12809" max="12809" width="46.42578125" style="1" customWidth="1"/>
    <col min="12810" max="12810" width="25.5703125" style="1" customWidth="1"/>
    <col min="12811" max="12811" width="19.85546875" style="1" customWidth="1"/>
    <col min="12812" max="12812" width="17.42578125" style="1" customWidth="1"/>
    <col min="12813" max="12813" width="15.5703125" style="1" customWidth="1"/>
    <col min="12814" max="12814" width="13.7109375" style="1" customWidth="1"/>
    <col min="12815" max="13054" width="11.5703125" style="1"/>
    <col min="13055" max="13055" width="23" style="1" customWidth="1"/>
    <col min="13056" max="13056" width="28.5703125" style="1" customWidth="1"/>
    <col min="13057" max="13057" width="21.85546875" style="1" customWidth="1"/>
    <col min="13058" max="13058" width="34.85546875" style="1" customWidth="1"/>
    <col min="13059" max="13059" width="32.140625" style="1" customWidth="1"/>
    <col min="13060" max="13060" width="20.85546875" style="1" customWidth="1"/>
    <col min="13061" max="13061" width="16.28515625" style="1" customWidth="1"/>
    <col min="13062" max="13062" width="16.140625" style="1" customWidth="1"/>
    <col min="13063" max="13063" width="22" style="1" customWidth="1"/>
    <col min="13064" max="13064" width="14.28515625" style="1" customWidth="1"/>
    <col min="13065" max="13065" width="46.42578125" style="1" customWidth="1"/>
    <col min="13066" max="13066" width="25.5703125" style="1" customWidth="1"/>
    <col min="13067" max="13067" width="19.85546875" style="1" customWidth="1"/>
    <col min="13068" max="13068" width="17.42578125" style="1" customWidth="1"/>
    <col min="13069" max="13069" width="15.5703125" style="1" customWidth="1"/>
    <col min="13070" max="13070" width="13.7109375" style="1" customWidth="1"/>
    <col min="13071" max="13310" width="11.5703125" style="1"/>
    <col min="13311" max="13311" width="23" style="1" customWidth="1"/>
    <col min="13312" max="13312" width="28.5703125" style="1" customWidth="1"/>
    <col min="13313" max="13313" width="21.85546875" style="1" customWidth="1"/>
    <col min="13314" max="13314" width="34.85546875" style="1" customWidth="1"/>
    <col min="13315" max="13315" width="32.140625" style="1" customWidth="1"/>
    <col min="13316" max="13316" width="20.85546875" style="1" customWidth="1"/>
    <col min="13317" max="13317" width="16.28515625" style="1" customWidth="1"/>
    <col min="13318" max="13318" width="16.140625" style="1" customWidth="1"/>
    <col min="13319" max="13319" width="22" style="1" customWidth="1"/>
    <col min="13320" max="13320" width="14.28515625" style="1" customWidth="1"/>
    <col min="13321" max="13321" width="46.42578125" style="1" customWidth="1"/>
    <col min="13322" max="13322" width="25.5703125" style="1" customWidth="1"/>
    <col min="13323" max="13323" width="19.85546875" style="1" customWidth="1"/>
    <col min="13324" max="13324" width="17.42578125" style="1" customWidth="1"/>
    <col min="13325" max="13325" width="15.5703125" style="1" customWidth="1"/>
    <col min="13326" max="13326" width="13.7109375" style="1" customWidth="1"/>
    <col min="13327" max="13566" width="11.5703125" style="1"/>
    <col min="13567" max="13567" width="23" style="1" customWidth="1"/>
    <col min="13568" max="13568" width="28.5703125" style="1" customWidth="1"/>
    <col min="13569" max="13569" width="21.85546875" style="1" customWidth="1"/>
    <col min="13570" max="13570" width="34.85546875" style="1" customWidth="1"/>
    <col min="13571" max="13571" width="32.140625" style="1" customWidth="1"/>
    <col min="13572" max="13572" width="20.85546875" style="1" customWidth="1"/>
    <col min="13573" max="13573" width="16.28515625" style="1" customWidth="1"/>
    <col min="13574" max="13574" width="16.140625" style="1" customWidth="1"/>
    <col min="13575" max="13575" width="22" style="1" customWidth="1"/>
    <col min="13576" max="13576" width="14.28515625" style="1" customWidth="1"/>
    <col min="13577" max="13577" width="46.42578125" style="1" customWidth="1"/>
    <col min="13578" max="13578" width="25.5703125" style="1" customWidth="1"/>
    <col min="13579" max="13579" width="19.85546875" style="1" customWidth="1"/>
    <col min="13580" max="13580" width="17.42578125" style="1" customWidth="1"/>
    <col min="13581" max="13581" width="15.5703125" style="1" customWidth="1"/>
    <col min="13582" max="13582" width="13.7109375" style="1" customWidth="1"/>
    <col min="13583" max="13822" width="11.5703125" style="1"/>
    <col min="13823" max="13823" width="23" style="1" customWidth="1"/>
    <col min="13824" max="13824" width="28.5703125" style="1" customWidth="1"/>
    <col min="13825" max="13825" width="21.85546875" style="1" customWidth="1"/>
    <col min="13826" max="13826" width="34.85546875" style="1" customWidth="1"/>
    <col min="13827" max="13827" width="32.140625" style="1" customWidth="1"/>
    <col min="13828" max="13828" width="20.85546875" style="1" customWidth="1"/>
    <col min="13829" max="13829" width="16.28515625" style="1" customWidth="1"/>
    <col min="13830" max="13830" width="16.140625" style="1" customWidth="1"/>
    <col min="13831" max="13831" width="22" style="1" customWidth="1"/>
    <col min="13832" max="13832" width="14.28515625" style="1" customWidth="1"/>
    <col min="13833" max="13833" width="46.42578125" style="1" customWidth="1"/>
    <col min="13834" max="13834" width="25.5703125" style="1" customWidth="1"/>
    <col min="13835" max="13835" width="19.85546875" style="1" customWidth="1"/>
    <col min="13836" max="13836" width="17.42578125" style="1" customWidth="1"/>
    <col min="13837" max="13837" width="15.5703125" style="1" customWidth="1"/>
    <col min="13838" max="13838" width="13.7109375" style="1" customWidth="1"/>
    <col min="13839" max="14078" width="11.5703125" style="1"/>
    <col min="14079" max="14079" width="23" style="1" customWidth="1"/>
    <col min="14080" max="14080" width="28.5703125" style="1" customWidth="1"/>
    <col min="14081" max="14081" width="21.85546875" style="1" customWidth="1"/>
    <col min="14082" max="14082" width="34.85546875" style="1" customWidth="1"/>
    <col min="14083" max="14083" width="32.140625" style="1" customWidth="1"/>
    <col min="14084" max="14084" width="20.85546875" style="1" customWidth="1"/>
    <col min="14085" max="14085" width="16.28515625" style="1" customWidth="1"/>
    <col min="14086" max="14086" width="16.140625" style="1" customWidth="1"/>
    <col min="14087" max="14087" width="22" style="1" customWidth="1"/>
    <col min="14088" max="14088" width="14.28515625" style="1" customWidth="1"/>
    <col min="14089" max="14089" width="46.42578125" style="1" customWidth="1"/>
    <col min="14090" max="14090" width="25.5703125" style="1" customWidth="1"/>
    <col min="14091" max="14091" width="19.85546875" style="1" customWidth="1"/>
    <col min="14092" max="14092" width="17.42578125" style="1" customWidth="1"/>
    <col min="14093" max="14093" width="15.5703125" style="1" customWidth="1"/>
    <col min="14094" max="14094" width="13.7109375" style="1" customWidth="1"/>
    <col min="14095" max="14334" width="11.5703125" style="1"/>
    <col min="14335" max="14335" width="23" style="1" customWidth="1"/>
    <col min="14336" max="14336" width="28.5703125" style="1" customWidth="1"/>
    <col min="14337" max="14337" width="21.85546875" style="1" customWidth="1"/>
    <col min="14338" max="14338" width="34.85546875" style="1" customWidth="1"/>
    <col min="14339" max="14339" width="32.140625" style="1" customWidth="1"/>
    <col min="14340" max="14340" width="20.85546875" style="1" customWidth="1"/>
    <col min="14341" max="14341" width="16.28515625" style="1" customWidth="1"/>
    <col min="14342" max="14342" width="16.140625" style="1" customWidth="1"/>
    <col min="14343" max="14343" width="22" style="1" customWidth="1"/>
    <col min="14344" max="14344" width="14.28515625" style="1" customWidth="1"/>
    <col min="14345" max="14345" width="46.42578125" style="1" customWidth="1"/>
    <col min="14346" max="14346" width="25.5703125" style="1" customWidth="1"/>
    <col min="14347" max="14347" width="19.85546875" style="1" customWidth="1"/>
    <col min="14348" max="14348" width="17.42578125" style="1" customWidth="1"/>
    <col min="14349" max="14349" width="15.5703125" style="1" customWidth="1"/>
    <col min="14350" max="14350" width="13.7109375" style="1" customWidth="1"/>
    <col min="14351" max="14590" width="11.5703125" style="1"/>
    <col min="14591" max="14591" width="23" style="1" customWidth="1"/>
    <col min="14592" max="14592" width="28.5703125" style="1" customWidth="1"/>
    <col min="14593" max="14593" width="21.85546875" style="1" customWidth="1"/>
    <col min="14594" max="14594" width="34.85546875" style="1" customWidth="1"/>
    <col min="14595" max="14595" width="32.140625" style="1" customWidth="1"/>
    <col min="14596" max="14596" width="20.85546875" style="1" customWidth="1"/>
    <col min="14597" max="14597" width="16.28515625" style="1" customWidth="1"/>
    <col min="14598" max="14598" width="16.140625" style="1" customWidth="1"/>
    <col min="14599" max="14599" width="22" style="1" customWidth="1"/>
    <col min="14600" max="14600" width="14.28515625" style="1" customWidth="1"/>
    <col min="14601" max="14601" width="46.42578125" style="1" customWidth="1"/>
    <col min="14602" max="14602" width="25.5703125" style="1" customWidth="1"/>
    <col min="14603" max="14603" width="19.85546875" style="1" customWidth="1"/>
    <col min="14604" max="14604" width="17.42578125" style="1" customWidth="1"/>
    <col min="14605" max="14605" width="15.5703125" style="1" customWidth="1"/>
    <col min="14606" max="14606" width="13.7109375" style="1" customWidth="1"/>
    <col min="14607" max="14846" width="11.5703125" style="1"/>
    <col min="14847" max="14847" width="23" style="1" customWidth="1"/>
    <col min="14848" max="14848" width="28.5703125" style="1" customWidth="1"/>
    <col min="14849" max="14849" width="21.85546875" style="1" customWidth="1"/>
    <col min="14850" max="14850" width="34.85546875" style="1" customWidth="1"/>
    <col min="14851" max="14851" width="32.140625" style="1" customWidth="1"/>
    <col min="14852" max="14852" width="20.85546875" style="1" customWidth="1"/>
    <col min="14853" max="14853" width="16.28515625" style="1" customWidth="1"/>
    <col min="14854" max="14854" width="16.140625" style="1" customWidth="1"/>
    <col min="14855" max="14855" width="22" style="1" customWidth="1"/>
    <col min="14856" max="14856" width="14.28515625" style="1" customWidth="1"/>
    <col min="14857" max="14857" width="46.42578125" style="1" customWidth="1"/>
    <col min="14858" max="14858" width="25.5703125" style="1" customWidth="1"/>
    <col min="14859" max="14859" width="19.85546875" style="1" customWidth="1"/>
    <col min="14860" max="14860" width="17.42578125" style="1" customWidth="1"/>
    <col min="14861" max="14861" width="15.5703125" style="1" customWidth="1"/>
    <col min="14862" max="14862" width="13.7109375" style="1" customWidth="1"/>
    <col min="14863" max="15102" width="11.5703125" style="1"/>
    <col min="15103" max="15103" width="23" style="1" customWidth="1"/>
    <col min="15104" max="15104" width="28.5703125" style="1" customWidth="1"/>
    <col min="15105" max="15105" width="21.85546875" style="1" customWidth="1"/>
    <col min="15106" max="15106" width="34.85546875" style="1" customWidth="1"/>
    <col min="15107" max="15107" width="32.140625" style="1" customWidth="1"/>
    <col min="15108" max="15108" width="20.85546875" style="1" customWidth="1"/>
    <col min="15109" max="15109" width="16.28515625" style="1" customWidth="1"/>
    <col min="15110" max="15110" width="16.140625" style="1" customWidth="1"/>
    <col min="15111" max="15111" width="22" style="1" customWidth="1"/>
    <col min="15112" max="15112" width="14.28515625" style="1" customWidth="1"/>
    <col min="15113" max="15113" width="46.42578125" style="1" customWidth="1"/>
    <col min="15114" max="15114" width="25.5703125" style="1" customWidth="1"/>
    <col min="15115" max="15115" width="19.85546875" style="1" customWidth="1"/>
    <col min="15116" max="15116" width="17.42578125" style="1" customWidth="1"/>
    <col min="15117" max="15117" width="15.5703125" style="1" customWidth="1"/>
    <col min="15118" max="15118" width="13.7109375" style="1" customWidth="1"/>
    <col min="15119" max="15358" width="11.5703125" style="1"/>
    <col min="15359" max="15359" width="23" style="1" customWidth="1"/>
    <col min="15360" max="15360" width="28.5703125" style="1" customWidth="1"/>
    <col min="15361" max="15361" width="21.85546875" style="1" customWidth="1"/>
    <col min="15362" max="15362" width="34.85546875" style="1" customWidth="1"/>
    <col min="15363" max="15363" width="32.140625" style="1" customWidth="1"/>
    <col min="15364" max="15364" width="20.85546875" style="1" customWidth="1"/>
    <col min="15365" max="15365" width="16.28515625" style="1" customWidth="1"/>
    <col min="15366" max="15366" width="16.140625" style="1" customWidth="1"/>
    <col min="15367" max="15367" width="22" style="1" customWidth="1"/>
    <col min="15368" max="15368" width="14.28515625" style="1" customWidth="1"/>
    <col min="15369" max="15369" width="46.42578125" style="1" customWidth="1"/>
    <col min="15370" max="15370" width="25.5703125" style="1" customWidth="1"/>
    <col min="15371" max="15371" width="19.85546875" style="1" customWidth="1"/>
    <col min="15372" max="15372" width="17.42578125" style="1" customWidth="1"/>
    <col min="15373" max="15373" width="15.5703125" style="1" customWidth="1"/>
    <col min="15374" max="15374" width="13.7109375" style="1" customWidth="1"/>
    <col min="15375" max="15614" width="11.5703125" style="1"/>
    <col min="15615" max="15615" width="23" style="1" customWidth="1"/>
    <col min="15616" max="15616" width="28.5703125" style="1" customWidth="1"/>
    <col min="15617" max="15617" width="21.85546875" style="1" customWidth="1"/>
    <col min="15618" max="15618" width="34.85546875" style="1" customWidth="1"/>
    <col min="15619" max="15619" width="32.140625" style="1" customWidth="1"/>
    <col min="15620" max="15620" width="20.85546875" style="1" customWidth="1"/>
    <col min="15621" max="15621" width="16.28515625" style="1" customWidth="1"/>
    <col min="15622" max="15622" width="16.140625" style="1" customWidth="1"/>
    <col min="15623" max="15623" width="22" style="1" customWidth="1"/>
    <col min="15624" max="15624" width="14.28515625" style="1" customWidth="1"/>
    <col min="15625" max="15625" width="46.42578125" style="1" customWidth="1"/>
    <col min="15626" max="15626" width="25.5703125" style="1" customWidth="1"/>
    <col min="15627" max="15627" width="19.85546875" style="1" customWidth="1"/>
    <col min="15628" max="15628" width="17.42578125" style="1" customWidth="1"/>
    <col min="15629" max="15629" width="15.5703125" style="1" customWidth="1"/>
    <col min="15630" max="15630" width="13.7109375" style="1" customWidth="1"/>
    <col min="15631" max="15870" width="11.5703125" style="1"/>
    <col min="15871" max="15871" width="23" style="1" customWidth="1"/>
    <col min="15872" max="15872" width="28.5703125" style="1" customWidth="1"/>
    <col min="15873" max="15873" width="21.85546875" style="1" customWidth="1"/>
    <col min="15874" max="15874" width="34.85546875" style="1" customWidth="1"/>
    <col min="15875" max="15875" width="32.140625" style="1" customWidth="1"/>
    <col min="15876" max="15876" width="20.85546875" style="1" customWidth="1"/>
    <col min="15877" max="15877" width="16.28515625" style="1" customWidth="1"/>
    <col min="15878" max="15878" width="16.140625" style="1" customWidth="1"/>
    <col min="15879" max="15879" width="22" style="1" customWidth="1"/>
    <col min="15880" max="15880" width="14.28515625" style="1" customWidth="1"/>
    <col min="15881" max="15881" width="46.42578125" style="1" customWidth="1"/>
    <col min="15882" max="15882" width="25.5703125" style="1" customWidth="1"/>
    <col min="15883" max="15883" width="19.85546875" style="1" customWidth="1"/>
    <col min="15884" max="15884" width="17.42578125" style="1" customWidth="1"/>
    <col min="15885" max="15885" width="15.5703125" style="1" customWidth="1"/>
    <col min="15886" max="15886" width="13.7109375" style="1" customWidth="1"/>
    <col min="15887" max="16126" width="11.5703125" style="1"/>
    <col min="16127" max="16127" width="23" style="1" customWidth="1"/>
    <col min="16128" max="16128" width="28.5703125" style="1" customWidth="1"/>
    <col min="16129" max="16129" width="21.85546875" style="1" customWidth="1"/>
    <col min="16130" max="16130" width="34.85546875" style="1" customWidth="1"/>
    <col min="16131" max="16131" width="32.140625" style="1" customWidth="1"/>
    <col min="16132" max="16132" width="20.85546875" style="1" customWidth="1"/>
    <col min="16133" max="16133" width="16.28515625" style="1" customWidth="1"/>
    <col min="16134" max="16134" width="16.140625" style="1" customWidth="1"/>
    <col min="16135" max="16135" width="22" style="1" customWidth="1"/>
    <col min="16136" max="16136" width="14.28515625" style="1" customWidth="1"/>
    <col min="16137" max="16137" width="46.42578125" style="1" customWidth="1"/>
    <col min="16138" max="16138" width="25.5703125" style="1" customWidth="1"/>
    <col min="16139" max="16139" width="19.85546875" style="1" customWidth="1"/>
    <col min="16140" max="16140" width="17.42578125" style="1" customWidth="1"/>
    <col min="16141" max="16141" width="15.5703125" style="1" customWidth="1"/>
    <col min="16142" max="16142" width="13.7109375" style="1" customWidth="1"/>
    <col min="16143" max="16384" width="11.5703125" style="1"/>
  </cols>
  <sheetData>
    <row r="1" spans="1:14" ht="128.25" customHeight="1">
      <c r="A1" s="114" t="s">
        <v>10</v>
      </c>
      <c r="B1" s="114"/>
      <c r="C1" s="114"/>
      <c r="D1" s="114"/>
      <c r="E1" s="114"/>
      <c r="F1" s="114"/>
      <c r="G1" s="114"/>
      <c r="H1" s="114"/>
      <c r="I1" s="114"/>
      <c r="J1" s="114"/>
      <c r="K1" s="114"/>
      <c r="L1" s="114"/>
      <c r="M1" s="114"/>
      <c r="N1" s="114"/>
    </row>
    <row r="2" spans="1:14" ht="55.5" customHeight="1">
      <c r="A2" s="42" t="s">
        <v>3</v>
      </c>
      <c r="B2" s="115" t="s">
        <v>0</v>
      </c>
      <c r="C2" s="116"/>
      <c r="D2" s="116"/>
      <c r="E2" s="116"/>
      <c r="F2" s="116"/>
      <c r="G2" s="116"/>
      <c r="H2" s="116"/>
      <c r="I2" s="116"/>
      <c r="J2" s="116"/>
      <c r="K2" s="116"/>
      <c r="L2" s="116"/>
      <c r="M2" s="116"/>
      <c r="N2" s="117"/>
    </row>
    <row r="3" spans="1:14" ht="55.5" customHeight="1">
      <c r="A3" s="42" t="s">
        <v>4</v>
      </c>
      <c r="B3" s="115" t="s">
        <v>1</v>
      </c>
      <c r="C3" s="116"/>
      <c r="D3" s="116"/>
      <c r="E3" s="116"/>
      <c r="F3" s="116"/>
      <c r="G3" s="116"/>
      <c r="H3" s="116"/>
      <c r="I3" s="116"/>
      <c r="J3" s="116"/>
      <c r="K3" s="116"/>
      <c r="L3" s="116"/>
      <c r="M3" s="116"/>
      <c r="N3" s="117"/>
    </row>
    <row r="4" spans="1:14" s="3" customFormat="1" ht="15.75">
      <c r="A4" s="4"/>
      <c r="B4" s="4"/>
      <c r="C4" s="4"/>
      <c r="D4" s="4"/>
      <c r="E4" s="4"/>
      <c r="F4" s="4"/>
      <c r="G4" s="4"/>
      <c r="H4" s="4"/>
      <c r="I4" s="4"/>
      <c r="J4" s="4"/>
      <c r="K4" s="4"/>
      <c r="L4" s="4"/>
      <c r="M4" s="5"/>
      <c r="N4" s="5"/>
    </row>
    <row r="5" spans="1:14" s="3" customFormat="1" ht="36.75" customHeight="1">
      <c r="A5" s="18" t="s">
        <v>5</v>
      </c>
      <c r="B5" s="19" t="s">
        <v>262</v>
      </c>
      <c r="C5" s="14"/>
      <c r="D5" s="5"/>
      <c r="E5" s="5"/>
      <c r="F5" s="5"/>
      <c r="G5" s="5"/>
      <c r="H5" s="5"/>
      <c r="I5" s="5"/>
      <c r="J5" s="5"/>
      <c r="K5" s="5"/>
      <c r="L5" s="5"/>
      <c r="M5" s="5"/>
      <c r="N5" s="6" t="s">
        <v>271</v>
      </c>
    </row>
    <row r="6" spans="1:14" s="3" customFormat="1" ht="128.25" customHeight="1">
      <c r="A6" s="42" t="s">
        <v>8</v>
      </c>
      <c r="B6" s="118" t="s">
        <v>263</v>
      </c>
      <c r="C6" s="118"/>
      <c r="D6" s="118"/>
      <c r="E6" s="118"/>
      <c r="F6" s="118"/>
      <c r="G6" s="118"/>
      <c r="H6" s="118" t="s">
        <v>264</v>
      </c>
      <c r="I6" s="119"/>
      <c r="J6" s="119"/>
      <c r="K6" s="119"/>
      <c r="L6" s="119"/>
      <c r="M6" s="119"/>
      <c r="N6" s="119"/>
    </row>
    <row r="7" spans="1:14" ht="33.75" customHeight="1">
      <c r="A7" s="124" t="s">
        <v>204</v>
      </c>
      <c r="B7" s="124" t="s">
        <v>205</v>
      </c>
      <c r="C7" s="124" t="s">
        <v>206</v>
      </c>
      <c r="D7" s="124" t="s">
        <v>12</v>
      </c>
      <c r="E7" s="124" t="s">
        <v>13</v>
      </c>
      <c r="F7" s="124" t="s">
        <v>2</v>
      </c>
      <c r="G7" s="124" t="s">
        <v>9</v>
      </c>
      <c r="H7" s="124" t="s">
        <v>207</v>
      </c>
      <c r="I7" s="124" t="s">
        <v>7</v>
      </c>
      <c r="J7" s="124" t="s">
        <v>108</v>
      </c>
      <c r="K7" s="113" t="s">
        <v>269</v>
      </c>
      <c r="L7" s="113"/>
      <c r="M7" s="113" t="s">
        <v>270</v>
      </c>
      <c r="N7" s="113"/>
    </row>
    <row r="8" spans="1:14" ht="69.95" customHeight="1">
      <c r="A8" s="124"/>
      <c r="B8" s="124"/>
      <c r="C8" s="124"/>
      <c r="D8" s="124"/>
      <c r="E8" s="124"/>
      <c r="F8" s="124"/>
      <c r="G8" s="124"/>
      <c r="H8" s="124"/>
      <c r="I8" s="124"/>
      <c r="J8" s="124"/>
      <c r="K8" s="46" t="s">
        <v>208</v>
      </c>
      <c r="L8" s="53" t="s">
        <v>272</v>
      </c>
      <c r="M8" s="46" t="s">
        <v>208</v>
      </c>
      <c r="N8" s="53" t="s">
        <v>272</v>
      </c>
    </row>
    <row r="9" spans="1:14" s="43" customFormat="1" ht="99" customHeight="1">
      <c r="A9" s="128" t="s">
        <v>209</v>
      </c>
      <c r="B9" s="35" t="s">
        <v>265</v>
      </c>
      <c r="C9" s="47" t="s">
        <v>36</v>
      </c>
      <c r="D9" s="48" t="s">
        <v>266</v>
      </c>
      <c r="E9" s="48" t="s">
        <v>267</v>
      </c>
      <c r="F9" s="48" t="s">
        <v>210</v>
      </c>
      <c r="G9" s="49">
        <v>42004</v>
      </c>
      <c r="H9" s="125" t="s">
        <v>51</v>
      </c>
      <c r="I9" s="48" t="s">
        <v>212</v>
      </c>
      <c r="J9" s="48" t="s">
        <v>211</v>
      </c>
      <c r="K9" s="42"/>
      <c r="L9" s="42"/>
      <c r="M9" s="42"/>
      <c r="N9" s="42"/>
    </row>
    <row r="10" spans="1:14" s="43" customFormat="1" ht="59.25" customHeight="1">
      <c r="A10" s="128"/>
      <c r="B10" s="129" t="s">
        <v>28</v>
      </c>
      <c r="C10" s="128" t="s">
        <v>37</v>
      </c>
      <c r="D10" s="48" t="s">
        <v>213</v>
      </c>
      <c r="E10" s="48" t="s">
        <v>214</v>
      </c>
      <c r="F10" s="48" t="s">
        <v>215</v>
      </c>
      <c r="G10" s="49">
        <v>42004</v>
      </c>
      <c r="H10" s="126"/>
      <c r="I10" s="48" t="s">
        <v>212</v>
      </c>
      <c r="J10" s="48" t="s">
        <v>216</v>
      </c>
      <c r="K10" s="30"/>
      <c r="L10" s="28"/>
      <c r="M10" s="28"/>
      <c r="N10" s="28"/>
    </row>
    <row r="11" spans="1:14" s="43" customFormat="1" ht="45">
      <c r="A11" s="128"/>
      <c r="B11" s="129"/>
      <c r="C11" s="128"/>
      <c r="D11" s="48" t="s">
        <v>217</v>
      </c>
      <c r="E11" s="48" t="s">
        <v>218</v>
      </c>
      <c r="F11" s="48" t="s">
        <v>219</v>
      </c>
      <c r="G11" s="49">
        <v>41670</v>
      </c>
      <c r="H11" s="126"/>
      <c r="I11" s="48" t="s">
        <v>212</v>
      </c>
      <c r="J11" s="48" t="s">
        <v>220</v>
      </c>
      <c r="K11" s="30"/>
      <c r="L11" s="28"/>
      <c r="M11" s="28"/>
      <c r="N11" s="28"/>
    </row>
    <row r="12" spans="1:14" s="43" customFormat="1" ht="41.85" customHeight="1">
      <c r="A12" s="128"/>
      <c r="B12" s="129"/>
      <c r="C12" s="128"/>
      <c r="D12" s="35" t="s">
        <v>221</v>
      </c>
      <c r="E12" s="35" t="s">
        <v>222</v>
      </c>
      <c r="F12" s="35" t="s">
        <v>223</v>
      </c>
      <c r="G12" s="49">
        <v>42004</v>
      </c>
      <c r="H12" s="126"/>
      <c r="I12" s="48" t="s">
        <v>212</v>
      </c>
      <c r="J12" s="48" t="s">
        <v>224</v>
      </c>
      <c r="K12" s="30"/>
      <c r="L12" s="28"/>
      <c r="M12" s="28"/>
      <c r="N12" s="28"/>
    </row>
    <row r="13" spans="1:14" s="43" customFormat="1" ht="50.65" customHeight="1">
      <c r="A13" s="128"/>
      <c r="B13" s="129"/>
      <c r="C13" s="128"/>
      <c r="D13" s="48" t="s">
        <v>225</v>
      </c>
      <c r="E13" s="28" t="s">
        <v>226</v>
      </c>
      <c r="F13" s="28" t="s">
        <v>227</v>
      </c>
      <c r="G13" s="49">
        <v>42004</v>
      </c>
      <c r="H13" s="126"/>
      <c r="I13" s="48" t="s">
        <v>212</v>
      </c>
      <c r="J13" s="48" t="s">
        <v>224</v>
      </c>
      <c r="K13" s="30"/>
      <c r="L13" s="28"/>
      <c r="M13" s="28"/>
      <c r="N13" s="28"/>
    </row>
    <row r="14" spans="1:14" s="43" customFormat="1" ht="96.75" customHeight="1">
      <c r="A14" s="128"/>
      <c r="B14" s="50" t="s">
        <v>23</v>
      </c>
      <c r="C14" s="128"/>
      <c r="D14" s="48" t="s">
        <v>228</v>
      </c>
      <c r="E14" s="28" t="s">
        <v>229</v>
      </c>
      <c r="F14" s="48" t="s">
        <v>230</v>
      </c>
      <c r="G14" s="49">
        <v>42004</v>
      </c>
      <c r="H14" s="126"/>
      <c r="I14" s="48" t="s">
        <v>212</v>
      </c>
      <c r="J14" s="48" t="s">
        <v>231</v>
      </c>
      <c r="K14" s="30"/>
      <c r="L14" s="28"/>
      <c r="M14" s="28"/>
      <c r="N14" s="28"/>
    </row>
    <row r="15" spans="1:14" s="43" customFormat="1" ht="87.75" customHeight="1">
      <c r="A15" s="128"/>
      <c r="B15" s="130" t="s">
        <v>232</v>
      </c>
      <c r="C15" s="130" t="s">
        <v>36</v>
      </c>
      <c r="D15" s="48" t="s">
        <v>233</v>
      </c>
      <c r="E15" s="48" t="s">
        <v>234</v>
      </c>
      <c r="F15" s="48" t="s">
        <v>219</v>
      </c>
      <c r="G15" s="49">
        <v>42004</v>
      </c>
      <c r="H15" s="126"/>
      <c r="I15" s="48" t="s">
        <v>212</v>
      </c>
      <c r="J15" s="48" t="s">
        <v>220</v>
      </c>
      <c r="K15" s="30"/>
      <c r="L15" s="28"/>
      <c r="M15" s="28"/>
      <c r="N15" s="28"/>
    </row>
    <row r="16" spans="1:14" s="43" customFormat="1" ht="45">
      <c r="A16" s="128"/>
      <c r="B16" s="130"/>
      <c r="C16" s="130"/>
      <c r="D16" s="48" t="s">
        <v>235</v>
      </c>
      <c r="E16" s="48" t="s">
        <v>236</v>
      </c>
      <c r="F16" s="48" t="s">
        <v>237</v>
      </c>
      <c r="G16" s="49">
        <v>42004</v>
      </c>
      <c r="H16" s="126"/>
      <c r="I16" s="48" t="s">
        <v>212</v>
      </c>
      <c r="J16" s="48" t="s">
        <v>220</v>
      </c>
      <c r="K16" s="30"/>
      <c r="L16" s="28"/>
      <c r="M16" s="28"/>
      <c r="N16" s="28"/>
    </row>
    <row r="17" spans="1:14" s="43" customFormat="1" ht="40.35" customHeight="1">
      <c r="A17" s="128"/>
      <c r="B17" s="130"/>
      <c r="C17" s="130"/>
      <c r="D17" s="48" t="s">
        <v>238</v>
      </c>
      <c r="E17" s="48" t="s">
        <v>239</v>
      </c>
      <c r="F17" s="48" t="s">
        <v>240</v>
      </c>
      <c r="G17" s="49">
        <v>42004</v>
      </c>
      <c r="H17" s="126"/>
      <c r="I17" s="48"/>
      <c r="J17" s="48" t="s">
        <v>231</v>
      </c>
      <c r="K17" s="30"/>
      <c r="L17" s="28"/>
      <c r="M17" s="28"/>
      <c r="N17" s="28"/>
    </row>
    <row r="18" spans="1:14" s="43" customFormat="1" ht="45">
      <c r="A18" s="128"/>
      <c r="B18" s="130"/>
      <c r="C18" s="130"/>
      <c r="D18" s="48" t="s">
        <v>241</v>
      </c>
      <c r="E18" s="48" t="s">
        <v>242</v>
      </c>
      <c r="F18" s="48" t="s">
        <v>243</v>
      </c>
      <c r="G18" s="49">
        <v>42004</v>
      </c>
      <c r="H18" s="126"/>
      <c r="I18" s="48" t="s">
        <v>212</v>
      </c>
      <c r="J18" s="48" t="s">
        <v>220</v>
      </c>
      <c r="K18" s="30"/>
      <c r="L18" s="28"/>
      <c r="M18" s="28"/>
      <c r="N18" s="28"/>
    </row>
    <row r="19" spans="1:14" s="43" customFormat="1" ht="45">
      <c r="A19" s="128"/>
      <c r="B19" s="130"/>
      <c r="C19" s="130"/>
      <c r="D19" s="48" t="s">
        <v>244</v>
      </c>
      <c r="E19" s="48" t="s">
        <v>245</v>
      </c>
      <c r="F19" s="48" t="s">
        <v>243</v>
      </c>
      <c r="G19" s="49">
        <v>42004</v>
      </c>
      <c r="H19" s="126"/>
      <c r="I19" s="48" t="s">
        <v>212</v>
      </c>
      <c r="J19" s="48" t="s">
        <v>220</v>
      </c>
      <c r="K19" s="30"/>
      <c r="L19" s="28"/>
      <c r="M19" s="28"/>
      <c r="N19" s="28"/>
    </row>
    <row r="20" spans="1:14" s="43" customFormat="1" ht="74.25" customHeight="1">
      <c r="A20" s="128"/>
      <c r="B20" s="48" t="s">
        <v>29</v>
      </c>
      <c r="C20" s="48" t="s">
        <v>36</v>
      </c>
      <c r="D20" s="48" t="s">
        <v>246</v>
      </c>
      <c r="E20" s="28" t="s">
        <v>247</v>
      </c>
      <c r="F20" s="54" t="s">
        <v>248</v>
      </c>
      <c r="G20" s="49">
        <v>42004</v>
      </c>
      <c r="H20" s="126"/>
      <c r="I20" s="48" t="s">
        <v>212</v>
      </c>
      <c r="J20" s="51" t="s">
        <v>249</v>
      </c>
      <c r="K20" s="30"/>
      <c r="L20" s="28"/>
      <c r="M20" s="28"/>
      <c r="N20" s="28"/>
    </row>
    <row r="21" spans="1:14" s="43" customFormat="1" ht="94.9" customHeight="1">
      <c r="A21" s="128"/>
      <c r="B21" s="48" t="s">
        <v>47</v>
      </c>
      <c r="C21" s="48" t="s">
        <v>37</v>
      </c>
      <c r="D21" s="48" t="s">
        <v>250</v>
      </c>
      <c r="E21" s="28" t="s">
        <v>251</v>
      </c>
      <c r="F21" s="48" t="s">
        <v>252</v>
      </c>
      <c r="G21" s="49">
        <v>42004</v>
      </c>
      <c r="H21" s="127"/>
      <c r="I21" s="48" t="s">
        <v>212</v>
      </c>
      <c r="J21" s="48" t="s">
        <v>253</v>
      </c>
      <c r="K21" s="30"/>
      <c r="L21" s="28"/>
      <c r="M21" s="28"/>
      <c r="N21" s="28"/>
    </row>
    <row r="22" spans="1:14" s="43" customFormat="1" ht="49.35" customHeight="1">
      <c r="A22" s="128"/>
      <c r="B22" s="128" t="s">
        <v>28</v>
      </c>
      <c r="C22" s="128" t="s">
        <v>37</v>
      </c>
      <c r="D22" s="48" t="s">
        <v>254</v>
      </c>
      <c r="E22" s="28" t="s">
        <v>255</v>
      </c>
      <c r="F22" s="48" t="s">
        <v>256</v>
      </c>
      <c r="G22" s="49">
        <v>42004</v>
      </c>
      <c r="H22" s="52" t="s">
        <v>258</v>
      </c>
      <c r="I22" s="48" t="s">
        <v>212</v>
      </c>
      <c r="J22" s="48" t="s">
        <v>257</v>
      </c>
      <c r="K22" s="30"/>
      <c r="L22" s="28"/>
      <c r="M22" s="28"/>
      <c r="N22" s="28"/>
    </row>
    <row r="23" spans="1:14" s="43" customFormat="1" ht="61.7" customHeight="1">
      <c r="A23" s="128"/>
      <c r="B23" s="128"/>
      <c r="C23" s="128"/>
      <c r="D23" s="48" t="s">
        <v>259</v>
      </c>
      <c r="E23" s="28" t="s">
        <v>260</v>
      </c>
      <c r="F23" s="48" t="s">
        <v>261</v>
      </c>
      <c r="G23" s="49">
        <v>42004</v>
      </c>
      <c r="H23" s="52" t="s">
        <v>258</v>
      </c>
      <c r="I23" s="48" t="s">
        <v>212</v>
      </c>
      <c r="J23" s="48" t="s">
        <v>257</v>
      </c>
      <c r="K23" s="30"/>
      <c r="L23" s="28"/>
      <c r="M23" s="28"/>
      <c r="N23" s="28"/>
    </row>
    <row r="24" spans="1:14" s="10" customFormat="1" ht="12.75">
      <c r="A24" s="11"/>
      <c r="B24" s="11"/>
      <c r="C24" s="11"/>
      <c r="D24" s="11"/>
      <c r="E24" s="11"/>
      <c r="F24" s="11"/>
      <c r="G24" s="12"/>
      <c r="H24" s="11"/>
      <c r="I24" s="11"/>
      <c r="J24" s="11"/>
      <c r="K24" s="13"/>
      <c r="L24" s="11"/>
      <c r="M24" s="11"/>
      <c r="N24" s="11"/>
    </row>
    <row r="25" spans="1:14" s="10" customFormat="1" ht="12.75">
      <c r="A25" s="11"/>
      <c r="B25" s="11"/>
      <c r="C25" s="11"/>
      <c r="D25" s="11"/>
      <c r="E25" s="11"/>
      <c r="F25" s="11"/>
      <c r="G25" s="12"/>
      <c r="H25" s="11"/>
      <c r="I25" s="11"/>
      <c r="J25" s="11"/>
      <c r="K25" s="13"/>
      <c r="L25" s="11"/>
      <c r="M25" s="11"/>
      <c r="N25" s="11"/>
    </row>
    <row r="26" spans="1:14" s="10" customFormat="1" ht="12.75">
      <c r="A26" s="11"/>
      <c r="B26" s="11"/>
      <c r="C26" s="11"/>
      <c r="D26" s="11"/>
      <c r="E26" s="11"/>
      <c r="F26" s="11"/>
      <c r="G26" s="12"/>
      <c r="H26" s="11"/>
      <c r="I26" s="11"/>
      <c r="J26" s="11"/>
      <c r="K26" s="13"/>
      <c r="L26" s="11"/>
      <c r="M26" s="11"/>
      <c r="N26" s="11"/>
    </row>
    <row r="27" spans="1:14" s="10" customFormat="1" ht="12.75">
      <c r="A27" s="11"/>
      <c r="B27" s="11"/>
      <c r="C27" s="11"/>
      <c r="D27" s="11"/>
      <c r="E27" s="11"/>
      <c r="F27" s="11"/>
      <c r="G27" s="12"/>
      <c r="H27" s="11"/>
      <c r="I27" s="11"/>
      <c r="J27" s="11"/>
      <c r="K27" s="13"/>
      <c r="L27" s="11"/>
      <c r="M27" s="11"/>
      <c r="N27" s="11"/>
    </row>
    <row r="28" spans="1:14" ht="45" customHeight="1">
      <c r="A28" s="16" t="s">
        <v>11</v>
      </c>
      <c r="B28" s="41"/>
      <c r="C28" s="41"/>
      <c r="D28" s="41"/>
      <c r="J28" s="1"/>
      <c r="K28" s="1"/>
    </row>
    <row r="29" spans="1:14" ht="25.5" customHeight="1">
      <c r="A29" s="16"/>
      <c r="B29" s="120" t="s">
        <v>212</v>
      </c>
      <c r="C29" s="120"/>
      <c r="D29" s="120"/>
      <c r="J29" s="1"/>
      <c r="K29" s="1"/>
    </row>
  </sheetData>
  <sheetProtection selectLockedCells="1" selectUnlockedCells="1"/>
  <mergeCells count="26">
    <mergeCell ref="B29:D29"/>
    <mergeCell ref="A1:N1"/>
    <mergeCell ref="B2:N2"/>
    <mergeCell ref="B3:N3"/>
    <mergeCell ref="B6:G6"/>
    <mergeCell ref="H6:N6"/>
    <mergeCell ref="H9:H21"/>
    <mergeCell ref="A9:A23"/>
    <mergeCell ref="B10:B13"/>
    <mergeCell ref="C10:C14"/>
    <mergeCell ref="B15:B19"/>
    <mergeCell ref="C15:C19"/>
    <mergeCell ref="B22:B23"/>
    <mergeCell ref="C22:C23"/>
    <mergeCell ref="J7:J8"/>
    <mergeCell ref="G7:G8"/>
    <mergeCell ref="H7:H8"/>
    <mergeCell ref="I7:I8"/>
    <mergeCell ref="K7:L7"/>
    <mergeCell ref="M7:N7"/>
    <mergeCell ref="A7:A8"/>
    <mergeCell ref="B7:B8"/>
    <mergeCell ref="C7:C8"/>
    <mergeCell ref="D7:D8"/>
    <mergeCell ref="E7:E8"/>
    <mergeCell ref="F7:F8"/>
  </mergeCells>
  <pageMargins left="0.78749999999999998" right="0.78749999999999998" top="1.0249999999999999" bottom="1.0249999999999999" header="0.78749999999999998" footer="0.78749999999999998"/>
  <pageSetup paperSize="281" scale="24" orientation="landscape" useFirstPageNumber="1" horizontalDpi="300" verticalDpi="300" r:id="rId1"/>
  <headerFooter alignWithMargins="0">
    <oddHeader>&amp;C&amp;A</oddHeader>
    <oddFooter>&amp;CPágina &amp;P</oddFooter>
  </headerFooter>
  <drawing r:id="rId2"/>
  <legacyDrawing r:id="rId3"/>
  <oleObjects>
    <oleObject shapeId="5121" r:id="rId4"/>
  </oleObjects>
</worksheet>
</file>

<file path=xl/worksheets/sheet3.xml><?xml version="1.0" encoding="utf-8"?>
<worksheet xmlns="http://schemas.openxmlformats.org/spreadsheetml/2006/main" xmlns:r="http://schemas.openxmlformats.org/officeDocument/2006/relationships">
  <dimension ref="A1:N27"/>
  <sheetViews>
    <sheetView view="pageBreakPreview" topLeftCell="B16" zoomScale="55" zoomScaleSheetLayoutView="55" workbookViewId="0">
      <selection activeCell="E21" sqref="E21"/>
    </sheetView>
  </sheetViews>
  <sheetFormatPr baseColWidth="10" defaultColWidth="11.5703125" defaultRowHeight="12.75"/>
  <cols>
    <col min="1" max="1" width="31" style="1" customWidth="1"/>
    <col min="2" max="2" width="32" style="1" customWidth="1"/>
    <col min="3" max="3" width="23.7109375" style="1" customWidth="1"/>
    <col min="4" max="4" width="42.7109375" style="1" customWidth="1"/>
    <col min="5" max="5" width="58.140625" style="1" customWidth="1"/>
    <col min="6" max="6" width="54" style="1" customWidth="1"/>
    <col min="7" max="7" width="21.42578125" style="1" customWidth="1"/>
    <col min="8" max="9" width="36" style="1" customWidth="1"/>
    <col min="10" max="10" width="28.42578125" style="1" customWidth="1"/>
    <col min="11" max="11" width="51.5703125" style="1" customWidth="1"/>
    <col min="12" max="12" width="28.140625" style="1" customWidth="1"/>
    <col min="13" max="13" width="46.7109375" style="1" customWidth="1"/>
    <col min="14" max="14" width="31.5703125" style="1" customWidth="1"/>
    <col min="15" max="16384" width="11.5703125" style="1"/>
  </cols>
  <sheetData>
    <row r="1" spans="1:14" ht="130.5" customHeight="1">
      <c r="A1" s="114" t="s">
        <v>10</v>
      </c>
      <c r="B1" s="114"/>
      <c r="C1" s="114"/>
      <c r="D1" s="114"/>
      <c r="E1" s="114"/>
      <c r="F1" s="114"/>
      <c r="G1" s="114"/>
      <c r="H1" s="114"/>
      <c r="I1" s="114"/>
      <c r="J1" s="114"/>
      <c r="K1" s="114"/>
      <c r="L1" s="114"/>
      <c r="M1" s="114"/>
      <c r="N1" s="114"/>
    </row>
    <row r="2" spans="1:14" ht="35.25" customHeight="1">
      <c r="A2" s="17" t="s">
        <v>3</v>
      </c>
      <c r="B2" s="118" t="s">
        <v>0</v>
      </c>
      <c r="C2" s="118"/>
      <c r="D2" s="118"/>
      <c r="E2" s="118"/>
      <c r="F2" s="118"/>
      <c r="G2" s="118"/>
      <c r="H2" s="118"/>
      <c r="I2" s="118"/>
      <c r="J2" s="118"/>
      <c r="K2" s="118"/>
      <c r="L2" s="118"/>
      <c r="M2" s="118"/>
      <c r="N2" s="118"/>
    </row>
    <row r="3" spans="1:14" ht="35.25" customHeight="1">
      <c r="A3" s="17" t="s">
        <v>4</v>
      </c>
      <c r="B3" s="118" t="s">
        <v>1</v>
      </c>
      <c r="C3" s="118"/>
      <c r="D3" s="118"/>
      <c r="E3" s="118"/>
      <c r="F3" s="118"/>
      <c r="G3" s="118"/>
      <c r="H3" s="118"/>
      <c r="I3" s="118"/>
      <c r="J3" s="118"/>
      <c r="K3" s="118"/>
      <c r="L3" s="118"/>
      <c r="M3" s="118"/>
      <c r="N3" s="118"/>
    </row>
    <row r="4" spans="1:14" s="3" customFormat="1" ht="15.75">
      <c r="A4" s="4"/>
      <c r="B4" s="4"/>
      <c r="C4" s="4"/>
      <c r="D4" s="4"/>
      <c r="E4" s="4"/>
      <c r="F4" s="4"/>
      <c r="G4" s="4"/>
      <c r="H4" s="4"/>
      <c r="I4" s="4"/>
      <c r="J4" s="4"/>
      <c r="K4" s="4"/>
      <c r="L4" s="4"/>
      <c r="M4" s="5"/>
      <c r="N4" s="5"/>
    </row>
    <row r="5" spans="1:14" s="3" customFormat="1" ht="36.75" customHeight="1">
      <c r="A5" s="18" t="s">
        <v>5</v>
      </c>
      <c r="B5" s="19" t="s">
        <v>198</v>
      </c>
      <c r="C5" s="14"/>
      <c r="D5" s="5"/>
      <c r="E5" s="5"/>
      <c r="F5" s="5"/>
      <c r="G5" s="5"/>
      <c r="H5" s="5"/>
      <c r="I5" s="5"/>
      <c r="J5" s="5"/>
      <c r="K5" s="5"/>
      <c r="L5" s="5"/>
      <c r="M5" s="5"/>
      <c r="N5" s="6" t="s">
        <v>271</v>
      </c>
    </row>
    <row r="6" spans="1:14" s="3" customFormat="1" ht="191.25" customHeight="1">
      <c r="A6" s="17" t="s">
        <v>8</v>
      </c>
      <c r="B6" s="118" t="s">
        <v>200</v>
      </c>
      <c r="C6" s="118"/>
      <c r="D6" s="118"/>
      <c r="E6" s="118"/>
      <c r="F6" s="118"/>
      <c r="G6" s="118"/>
      <c r="H6" s="118" t="s">
        <v>201</v>
      </c>
      <c r="I6" s="118"/>
      <c r="J6" s="119"/>
      <c r="K6" s="119"/>
      <c r="L6" s="119"/>
      <c r="M6" s="119"/>
      <c r="N6" s="119"/>
    </row>
    <row r="7" spans="1:14" s="2" customFormat="1" ht="24" customHeight="1">
      <c r="A7" s="113" t="s">
        <v>190</v>
      </c>
      <c r="B7" s="113" t="s">
        <v>191</v>
      </c>
      <c r="C7" s="113" t="s">
        <v>192</v>
      </c>
      <c r="D7" s="113" t="s">
        <v>12</v>
      </c>
      <c r="E7" s="113" t="s">
        <v>13</v>
      </c>
      <c r="F7" s="113" t="s">
        <v>2</v>
      </c>
      <c r="G7" s="113" t="s">
        <v>9</v>
      </c>
      <c r="H7" s="113" t="s">
        <v>193</v>
      </c>
      <c r="I7" s="113" t="s">
        <v>7</v>
      </c>
      <c r="J7" s="113" t="s">
        <v>108</v>
      </c>
      <c r="K7" s="113" t="s">
        <v>269</v>
      </c>
      <c r="L7" s="113"/>
      <c r="M7" s="113" t="s">
        <v>270</v>
      </c>
      <c r="N7" s="113"/>
    </row>
    <row r="8" spans="1:14" ht="15.75">
      <c r="A8" s="113"/>
      <c r="B8" s="113"/>
      <c r="C8" s="113"/>
      <c r="D8" s="113"/>
      <c r="E8" s="113"/>
      <c r="F8" s="113"/>
      <c r="G8" s="113"/>
      <c r="H8" s="113"/>
      <c r="I8" s="113"/>
      <c r="J8" s="113"/>
      <c r="K8" s="21" t="s">
        <v>14</v>
      </c>
      <c r="L8" s="53" t="s">
        <v>272</v>
      </c>
      <c r="M8" s="21" t="s">
        <v>14</v>
      </c>
      <c r="N8" s="53" t="s">
        <v>272</v>
      </c>
    </row>
    <row r="9" spans="1:14" ht="58.5" customHeight="1">
      <c r="A9" s="118" t="s">
        <v>109</v>
      </c>
      <c r="B9" s="118" t="s">
        <v>110</v>
      </c>
      <c r="C9" s="119" t="s">
        <v>111</v>
      </c>
      <c r="D9" s="28" t="s">
        <v>112</v>
      </c>
      <c r="E9" s="28" t="s">
        <v>113</v>
      </c>
      <c r="F9" s="28" t="s">
        <v>114</v>
      </c>
      <c r="G9" s="40" t="s">
        <v>116</v>
      </c>
      <c r="H9" s="17" t="s">
        <v>117</v>
      </c>
      <c r="I9" s="17" t="s">
        <v>118</v>
      </c>
      <c r="J9" s="28" t="s">
        <v>115</v>
      </c>
      <c r="K9" s="17"/>
      <c r="L9" s="17"/>
      <c r="M9" s="17"/>
      <c r="N9" s="17"/>
    </row>
    <row r="10" spans="1:14" ht="66" customHeight="1">
      <c r="A10" s="118"/>
      <c r="B10" s="118"/>
      <c r="C10" s="119"/>
      <c r="D10" s="28" t="s">
        <v>119</v>
      </c>
      <c r="E10" s="28" t="s">
        <v>120</v>
      </c>
      <c r="F10" s="28" t="s">
        <v>121</v>
      </c>
      <c r="G10" s="40" t="s">
        <v>116</v>
      </c>
      <c r="H10" s="17" t="s">
        <v>117</v>
      </c>
      <c r="I10" s="17" t="s">
        <v>123</v>
      </c>
      <c r="J10" s="28" t="s">
        <v>122</v>
      </c>
      <c r="K10" s="17"/>
      <c r="L10" s="17"/>
      <c r="M10" s="17"/>
      <c r="N10" s="17"/>
    </row>
    <row r="11" spans="1:14" ht="99" customHeight="1">
      <c r="A11" s="118"/>
      <c r="B11" s="118"/>
      <c r="C11" s="119"/>
      <c r="D11" s="29" t="s">
        <v>124</v>
      </c>
      <c r="E11" s="39" t="s">
        <v>194</v>
      </c>
      <c r="F11" s="28" t="s">
        <v>195</v>
      </c>
      <c r="G11" s="40" t="s">
        <v>116</v>
      </c>
      <c r="H11" s="17" t="s">
        <v>117</v>
      </c>
      <c r="I11" s="28" t="s">
        <v>126</v>
      </c>
      <c r="J11" s="28" t="s">
        <v>125</v>
      </c>
      <c r="K11" s="31"/>
      <c r="L11" s="17"/>
      <c r="M11" s="17"/>
      <c r="N11" s="17"/>
    </row>
    <row r="12" spans="1:14" ht="89.25" customHeight="1">
      <c r="A12" s="118"/>
      <c r="B12" s="118"/>
      <c r="C12" s="119"/>
      <c r="D12" s="29" t="s">
        <v>127</v>
      </c>
      <c r="E12" s="28" t="s">
        <v>128</v>
      </c>
      <c r="F12" s="28" t="s">
        <v>129</v>
      </c>
      <c r="G12" s="40" t="s">
        <v>116</v>
      </c>
      <c r="H12" s="17" t="s">
        <v>268</v>
      </c>
      <c r="I12" s="28" t="s">
        <v>131</v>
      </c>
      <c r="J12" s="28" t="s">
        <v>130</v>
      </c>
      <c r="K12" s="31"/>
      <c r="L12" s="17"/>
      <c r="M12" s="17"/>
      <c r="N12" s="17"/>
    </row>
    <row r="13" spans="1:14" ht="36.75" customHeight="1">
      <c r="A13" s="118"/>
      <c r="B13" s="118"/>
      <c r="C13" s="119"/>
      <c r="D13" s="131" t="s">
        <v>132</v>
      </c>
      <c r="E13" s="28" t="s">
        <v>133</v>
      </c>
      <c r="F13" s="28" t="s">
        <v>134</v>
      </c>
      <c r="G13" s="40" t="s">
        <v>116</v>
      </c>
      <c r="H13" s="17" t="s">
        <v>117</v>
      </c>
      <c r="I13" s="28" t="s">
        <v>135</v>
      </c>
      <c r="J13" s="28" t="s">
        <v>130</v>
      </c>
      <c r="K13" s="31"/>
      <c r="L13" s="17"/>
      <c r="M13" s="17"/>
      <c r="N13" s="17"/>
    </row>
    <row r="14" spans="1:14" ht="39" customHeight="1">
      <c r="A14" s="118"/>
      <c r="B14" s="118"/>
      <c r="C14" s="119"/>
      <c r="D14" s="131"/>
      <c r="E14" s="28" t="s">
        <v>136</v>
      </c>
      <c r="F14" s="28" t="s">
        <v>137</v>
      </c>
      <c r="G14" s="40" t="s">
        <v>116</v>
      </c>
      <c r="H14" s="32" t="s">
        <v>139</v>
      </c>
      <c r="I14" s="28" t="s">
        <v>135</v>
      </c>
      <c r="J14" s="28" t="s">
        <v>138</v>
      </c>
      <c r="K14" s="31"/>
      <c r="L14" s="17"/>
      <c r="M14" s="17"/>
      <c r="N14" s="17"/>
    </row>
    <row r="15" spans="1:14" ht="86.25" customHeight="1">
      <c r="A15" s="118"/>
      <c r="B15" s="118"/>
      <c r="C15" s="119"/>
      <c r="D15" s="29" t="s">
        <v>140</v>
      </c>
      <c r="E15" s="28" t="s">
        <v>141</v>
      </c>
      <c r="F15" s="28" t="s">
        <v>142</v>
      </c>
      <c r="G15" s="40" t="s">
        <v>116</v>
      </c>
      <c r="H15" s="17" t="s">
        <v>268</v>
      </c>
      <c r="I15" s="28" t="s">
        <v>144</v>
      </c>
      <c r="J15" s="28" t="s">
        <v>143</v>
      </c>
      <c r="K15" s="31"/>
      <c r="L15" s="17"/>
      <c r="M15" s="17"/>
      <c r="N15" s="17"/>
    </row>
    <row r="16" spans="1:14" ht="66" customHeight="1">
      <c r="A16" s="118"/>
      <c r="B16" s="118"/>
      <c r="C16" s="119"/>
      <c r="D16" s="29" t="s">
        <v>145</v>
      </c>
      <c r="E16" s="28" t="s">
        <v>146</v>
      </c>
      <c r="F16" s="28" t="s">
        <v>147</v>
      </c>
      <c r="G16" s="40" t="s">
        <v>116</v>
      </c>
      <c r="H16" s="17" t="s">
        <v>117</v>
      </c>
      <c r="I16" s="28" t="s">
        <v>123</v>
      </c>
      <c r="J16" s="28" t="s">
        <v>148</v>
      </c>
      <c r="K16" s="31"/>
      <c r="L16" s="17"/>
      <c r="M16" s="17"/>
      <c r="N16" s="17"/>
    </row>
    <row r="17" spans="1:14" ht="66" customHeight="1">
      <c r="A17" s="118"/>
      <c r="B17" s="118"/>
      <c r="C17" s="119"/>
      <c r="D17" s="29" t="s">
        <v>149</v>
      </c>
      <c r="E17" s="28" t="s">
        <v>150</v>
      </c>
      <c r="F17" s="28" t="s">
        <v>151</v>
      </c>
      <c r="G17" s="40" t="s">
        <v>116</v>
      </c>
      <c r="H17" s="17" t="s">
        <v>117</v>
      </c>
      <c r="I17" s="28" t="s">
        <v>123</v>
      </c>
      <c r="J17" s="28" t="s">
        <v>152</v>
      </c>
      <c r="K17" s="31"/>
      <c r="L17" s="17"/>
      <c r="M17" s="17"/>
      <c r="N17" s="17"/>
    </row>
    <row r="18" spans="1:14" ht="171" customHeight="1">
      <c r="A18" s="118"/>
      <c r="B18" s="118"/>
      <c r="C18" s="119"/>
      <c r="D18" s="33" t="s">
        <v>153</v>
      </c>
      <c r="E18" s="34" t="s">
        <v>196</v>
      </c>
      <c r="F18" s="34" t="s">
        <v>154</v>
      </c>
      <c r="G18" s="17" t="s">
        <v>197</v>
      </c>
      <c r="H18" s="17" t="s">
        <v>268</v>
      </c>
      <c r="I18" s="36" t="s">
        <v>123</v>
      </c>
      <c r="J18" s="35" t="s">
        <v>155</v>
      </c>
      <c r="K18" s="31"/>
      <c r="L18" s="17"/>
      <c r="M18" s="17"/>
      <c r="N18" s="17"/>
    </row>
    <row r="19" spans="1:14" ht="90" customHeight="1">
      <c r="A19" s="118" t="s">
        <v>19</v>
      </c>
      <c r="B19" s="118"/>
      <c r="C19" s="119"/>
      <c r="D19" s="37" t="s">
        <v>156</v>
      </c>
      <c r="E19" s="17" t="s">
        <v>157</v>
      </c>
      <c r="F19" s="17" t="s">
        <v>158</v>
      </c>
      <c r="G19" s="40" t="s">
        <v>116</v>
      </c>
      <c r="H19" s="17" t="s">
        <v>117</v>
      </c>
      <c r="I19" s="36"/>
      <c r="J19" s="17" t="s">
        <v>159</v>
      </c>
      <c r="K19" s="31"/>
      <c r="L19" s="17"/>
      <c r="M19" s="17"/>
      <c r="N19" s="17"/>
    </row>
    <row r="20" spans="1:14" ht="87" customHeight="1">
      <c r="A20" s="118"/>
      <c r="B20" s="118"/>
      <c r="C20" s="119"/>
      <c r="D20" s="38" t="s">
        <v>160</v>
      </c>
      <c r="E20" s="38" t="s">
        <v>161</v>
      </c>
      <c r="F20" s="38" t="s">
        <v>162</v>
      </c>
      <c r="G20" s="40" t="s">
        <v>116</v>
      </c>
      <c r="H20" s="38" t="s">
        <v>117</v>
      </c>
      <c r="I20" s="17" t="s">
        <v>123</v>
      </c>
      <c r="J20" s="38" t="s">
        <v>163</v>
      </c>
      <c r="K20" s="30"/>
      <c r="L20" s="17"/>
      <c r="M20" s="17"/>
      <c r="N20" s="17"/>
    </row>
    <row r="21" spans="1:14" ht="95.25" customHeight="1">
      <c r="A21" s="118"/>
      <c r="B21" s="118"/>
      <c r="C21" s="119"/>
      <c r="D21" s="17" t="s">
        <v>164</v>
      </c>
      <c r="E21" s="17" t="s">
        <v>164</v>
      </c>
      <c r="F21" s="17" t="s">
        <v>165</v>
      </c>
      <c r="G21" s="40" t="s">
        <v>116</v>
      </c>
      <c r="H21" s="17" t="s">
        <v>166</v>
      </c>
      <c r="I21" s="17" t="s">
        <v>167</v>
      </c>
      <c r="J21" s="17" t="s">
        <v>165</v>
      </c>
      <c r="K21" s="30"/>
      <c r="L21" s="17"/>
      <c r="M21" s="17"/>
      <c r="N21" s="17"/>
    </row>
    <row r="26" spans="1:14" ht="18">
      <c r="A26" s="16" t="s">
        <v>11</v>
      </c>
      <c r="B26" s="41"/>
      <c r="C26" s="41"/>
      <c r="D26" s="41"/>
    </row>
    <row r="27" spans="1:14" ht="30" customHeight="1">
      <c r="A27" s="16"/>
      <c r="B27" s="120" t="s">
        <v>203</v>
      </c>
      <c r="C27" s="120"/>
      <c r="D27" s="120"/>
    </row>
  </sheetData>
  <sheetProtection selectLockedCells="1" selectUnlockedCells="1"/>
  <mergeCells count="23">
    <mergeCell ref="B27:D27"/>
    <mergeCell ref="M7:N7"/>
    <mergeCell ref="A9:A18"/>
    <mergeCell ref="C9:C21"/>
    <mergeCell ref="D13:D14"/>
    <mergeCell ref="A19:A21"/>
    <mergeCell ref="B9:B21"/>
    <mergeCell ref="F7:F8"/>
    <mergeCell ref="J7:J8"/>
    <mergeCell ref="G7:G8"/>
    <mergeCell ref="H7:H8"/>
    <mergeCell ref="I7:I8"/>
    <mergeCell ref="K7:L7"/>
    <mergeCell ref="A7:A8"/>
    <mergeCell ref="B7:B8"/>
    <mergeCell ref="C7:C8"/>
    <mergeCell ref="D7:D8"/>
    <mergeCell ref="E7:E8"/>
    <mergeCell ref="A1:N1"/>
    <mergeCell ref="B2:N2"/>
    <mergeCell ref="B3:N3"/>
    <mergeCell ref="B6:G6"/>
    <mergeCell ref="H6:N6"/>
  </mergeCells>
  <printOptions horizontalCentered="1"/>
  <pageMargins left="0.19685039370078741" right="0.19685039370078741" top="0.78740157480314965" bottom="0.78740157480314965" header="0.51181102362204722" footer="0.51181102362204722"/>
  <pageSetup paperSize="281" scale="31" orientation="landscape" useFirstPageNumber="1" r:id="rId1"/>
  <headerFooter alignWithMargins="0"/>
  <drawing r:id="rId2"/>
  <legacyDrawing r:id="rId3"/>
  <oleObjects>
    <oleObject shapeId="2049" r:id="rId4"/>
  </oleObjects>
</worksheet>
</file>

<file path=xl/worksheets/sheet4.xml><?xml version="1.0" encoding="utf-8"?>
<worksheet xmlns="http://schemas.openxmlformats.org/spreadsheetml/2006/main" xmlns:r="http://schemas.openxmlformats.org/officeDocument/2006/relationships">
  <dimension ref="A1:N20"/>
  <sheetViews>
    <sheetView view="pageBreakPreview" topLeftCell="B7" zoomScale="57" zoomScaleSheetLayoutView="57" workbookViewId="0">
      <selection activeCell="E9" sqref="E9"/>
    </sheetView>
  </sheetViews>
  <sheetFormatPr baseColWidth="10" defaultColWidth="11.5703125" defaultRowHeight="12.75"/>
  <cols>
    <col min="1" max="1" width="30.5703125" style="1" customWidth="1"/>
    <col min="2" max="2" width="26.85546875" style="1" customWidth="1"/>
    <col min="3" max="3" width="22.42578125" style="1" customWidth="1"/>
    <col min="4" max="4" width="35.140625" style="1" customWidth="1"/>
    <col min="5" max="5" width="38.85546875" style="1" customWidth="1"/>
    <col min="6" max="6" width="36" style="1" customWidth="1"/>
    <col min="7" max="7" width="15.28515625" style="1" customWidth="1"/>
    <col min="8" max="9" width="23.140625" style="1" customWidth="1"/>
    <col min="10" max="10" width="34.42578125" style="1" customWidth="1"/>
    <col min="11" max="11" width="37.42578125" style="1" customWidth="1"/>
    <col min="12" max="12" width="23.42578125" style="1" customWidth="1"/>
    <col min="13" max="13" width="37.140625" style="1" customWidth="1"/>
    <col min="14" max="14" width="23.42578125" style="1" customWidth="1"/>
    <col min="15" max="16384" width="11.5703125" style="1"/>
  </cols>
  <sheetData>
    <row r="1" spans="1:14" ht="130.5" customHeight="1">
      <c r="A1" s="114" t="s">
        <v>10</v>
      </c>
      <c r="B1" s="114"/>
      <c r="C1" s="114"/>
      <c r="D1" s="114"/>
      <c r="E1" s="114"/>
      <c r="F1" s="114"/>
      <c r="G1" s="114"/>
      <c r="H1" s="114"/>
      <c r="I1" s="114"/>
      <c r="J1" s="114"/>
      <c r="K1" s="114"/>
      <c r="L1" s="114"/>
      <c r="M1" s="114"/>
      <c r="N1" s="114"/>
    </row>
    <row r="2" spans="1:14" ht="32.25" customHeight="1">
      <c r="A2" s="20" t="s">
        <v>3</v>
      </c>
      <c r="B2" s="118" t="s">
        <v>0</v>
      </c>
      <c r="C2" s="118"/>
      <c r="D2" s="118"/>
      <c r="E2" s="118"/>
      <c r="F2" s="118"/>
      <c r="G2" s="118"/>
      <c r="H2" s="118"/>
      <c r="I2" s="118"/>
      <c r="J2" s="118"/>
      <c r="K2" s="118"/>
      <c r="L2" s="118"/>
      <c r="M2" s="118"/>
      <c r="N2" s="118"/>
    </row>
    <row r="3" spans="1:14" ht="32.25" customHeight="1">
      <c r="A3" s="20" t="s">
        <v>4</v>
      </c>
      <c r="B3" s="118" t="s">
        <v>1</v>
      </c>
      <c r="C3" s="118"/>
      <c r="D3" s="118"/>
      <c r="E3" s="118"/>
      <c r="F3" s="118"/>
      <c r="G3" s="118"/>
      <c r="H3" s="118"/>
      <c r="I3" s="118"/>
      <c r="J3" s="118"/>
      <c r="K3" s="118"/>
      <c r="L3" s="118"/>
      <c r="M3" s="118"/>
      <c r="N3" s="118"/>
    </row>
    <row r="4" spans="1:14" s="3" customFormat="1" ht="15.75">
      <c r="A4" s="4"/>
      <c r="B4" s="4"/>
      <c r="C4" s="4"/>
      <c r="D4" s="4"/>
      <c r="E4" s="4"/>
      <c r="F4" s="4"/>
      <c r="G4" s="4"/>
      <c r="H4" s="4"/>
      <c r="I4" s="4"/>
      <c r="J4" s="4"/>
      <c r="K4" s="4"/>
      <c r="L4" s="4"/>
      <c r="M4" s="5"/>
      <c r="N4" s="5"/>
    </row>
    <row r="5" spans="1:14" s="3" customFormat="1" ht="36.75" customHeight="1">
      <c r="A5" s="18" t="s">
        <v>5</v>
      </c>
      <c r="B5" s="19" t="s">
        <v>199</v>
      </c>
      <c r="C5" s="14"/>
      <c r="D5" s="5"/>
      <c r="E5" s="5"/>
      <c r="F5" s="5"/>
      <c r="G5" s="5"/>
      <c r="H5" s="5"/>
      <c r="I5" s="5"/>
      <c r="J5" s="5"/>
      <c r="K5" s="5"/>
      <c r="L5" s="5"/>
      <c r="M5" s="5"/>
      <c r="N5" s="6" t="s">
        <v>271</v>
      </c>
    </row>
    <row r="6" spans="1:14" s="3" customFormat="1" ht="211.5" customHeight="1">
      <c r="A6" s="20" t="s">
        <v>8</v>
      </c>
      <c r="B6" s="118" t="s">
        <v>200</v>
      </c>
      <c r="C6" s="118"/>
      <c r="D6" s="118"/>
      <c r="E6" s="118"/>
      <c r="F6" s="118"/>
      <c r="G6" s="118"/>
      <c r="H6" s="118" t="s">
        <v>201</v>
      </c>
      <c r="I6" s="118"/>
      <c r="J6" s="119"/>
      <c r="K6" s="119"/>
      <c r="L6" s="119"/>
      <c r="M6" s="119"/>
      <c r="N6" s="119"/>
    </row>
    <row r="7" spans="1:14" s="2" customFormat="1" ht="24" customHeight="1">
      <c r="A7" s="113" t="s">
        <v>190</v>
      </c>
      <c r="B7" s="113" t="s">
        <v>191</v>
      </c>
      <c r="C7" s="113" t="s">
        <v>192</v>
      </c>
      <c r="D7" s="113" t="s">
        <v>12</v>
      </c>
      <c r="E7" s="113" t="s">
        <v>13</v>
      </c>
      <c r="F7" s="113" t="s">
        <v>2</v>
      </c>
      <c r="G7" s="113" t="s">
        <v>9</v>
      </c>
      <c r="H7" s="113" t="s">
        <v>193</v>
      </c>
      <c r="I7" s="113" t="s">
        <v>7</v>
      </c>
      <c r="J7" s="113" t="s">
        <v>72</v>
      </c>
      <c r="K7" s="113" t="s">
        <v>269</v>
      </c>
      <c r="L7" s="113"/>
      <c r="M7" s="113" t="s">
        <v>270</v>
      </c>
      <c r="N7" s="113"/>
    </row>
    <row r="8" spans="1:14" ht="31.5">
      <c r="A8" s="113"/>
      <c r="B8" s="113"/>
      <c r="C8" s="113"/>
      <c r="D8" s="113"/>
      <c r="E8" s="113"/>
      <c r="F8" s="113"/>
      <c r="G8" s="113"/>
      <c r="H8" s="113"/>
      <c r="I8" s="113"/>
      <c r="J8" s="113"/>
      <c r="K8" s="21" t="s">
        <v>14</v>
      </c>
      <c r="L8" s="53" t="s">
        <v>272</v>
      </c>
      <c r="M8" s="21" t="s">
        <v>14</v>
      </c>
      <c r="N8" s="53" t="s">
        <v>272</v>
      </c>
    </row>
    <row r="9" spans="1:14" ht="101.25" customHeight="1">
      <c r="A9" s="110" t="s">
        <v>15</v>
      </c>
      <c r="B9" s="110" t="s">
        <v>28</v>
      </c>
      <c r="C9" s="110" t="s">
        <v>37</v>
      </c>
      <c r="D9" s="118" t="s">
        <v>168</v>
      </c>
      <c r="E9" s="20" t="s">
        <v>169</v>
      </c>
      <c r="F9" s="20" t="s">
        <v>170</v>
      </c>
      <c r="G9" s="22">
        <v>41974</v>
      </c>
      <c r="H9" s="132" t="s">
        <v>51</v>
      </c>
      <c r="I9" s="20" t="s">
        <v>172</v>
      </c>
      <c r="J9" s="20" t="s">
        <v>171</v>
      </c>
      <c r="K9" s="20"/>
      <c r="L9" s="20"/>
      <c r="M9" s="20"/>
      <c r="N9" s="20"/>
    </row>
    <row r="10" spans="1:14" ht="82.5" customHeight="1">
      <c r="A10" s="111"/>
      <c r="B10" s="111"/>
      <c r="C10" s="111"/>
      <c r="D10" s="118"/>
      <c r="E10" s="20" t="s">
        <v>173</v>
      </c>
      <c r="F10" s="20" t="s">
        <v>174</v>
      </c>
      <c r="G10" s="22">
        <v>41974</v>
      </c>
      <c r="H10" s="133"/>
      <c r="I10" s="20" t="s">
        <v>172</v>
      </c>
      <c r="J10" s="20" t="s">
        <v>175</v>
      </c>
      <c r="K10" s="20"/>
      <c r="L10" s="20"/>
      <c r="M10" s="20"/>
      <c r="N10" s="20"/>
    </row>
    <row r="11" spans="1:14" ht="95.25" customHeight="1">
      <c r="A11" s="111"/>
      <c r="B11" s="111"/>
      <c r="C11" s="111"/>
      <c r="D11" s="20" t="s">
        <v>176</v>
      </c>
      <c r="E11" s="20" t="s">
        <v>177</v>
      </c>
      <c r="F11" s="20" t="s">
        <v>178</v>
      </c>
      <c r="G11" s="22">
        <v>41974</v>
      </c>
      <c r="H11" s="133"/>
      <c r="I11" s="20" t="s">
        <v>172</v>
      </c>
      <c r="J11" s="20" t="s">
        <v>179</v>
      </c>
      <c r="K11" s="20"/>
      <c r="L11" s="20"/>
      <c r="M11" s="20"/>
      <c r="N11" s="20"/>
    </row>
    <row r="12" spans="1:14" ht="68.25" customHeight="1">
      <c r="A12" s="111"/>
      <c r="B12" s="111"/>
      <c r="C12" s="111"/>
      <c r="D12" s="20" t="s">
        <v>180</v>
      </c>
      <c r="E12" s="20" t="s">
        <v>181</v>
      </c>
      <c r="F12" s="20" t="s">
        <v>182</v>
      </c>
      <c r="G12" s="22">
        <v>41974</v>
      </c>
      <c r="H12" s="133"/>
      <c r="I12" s="20" t="s">
        <v>172</v>
      </c>
      <c r="J12" s="20" t="s">
        <v>183</v>
      </c>
      <c r="K12" s="20"/>
      <c r="L12" s="20"/>
      <c r="M12" s="20"/>
      <c r="N12" s="20"/>
    </row>
    <row r="13" spans="1:14" ht="68.25" customHeight="1">
      <c r="A13" s="112"/>
      <c r="B13" s="112"/>
      <c r="C13" s="112"/>
      <c r="D13" s="20" t="s">
        <v>184</v>
      </c>
      <c r="E13" s="20" t="s">
        <v>185</v>
      </c>
      <c r="F13" s="20" t="s">
        <v>186</v>
      </c>
      <c r="G13" s="22">
        <v>41974</v>
      </c>
      <c r="H13" s="134"/>
      <c r="I13" s="20" t="s">
        <v>172</v>
      </c>
      <c r="J13" s="20" t="s">
        <v>187</v>
      </c>
      <c r="K13" s="20"/>
      <c r="L13" s="20"/>
      <c r="M13" s="20"/>
      <c r="N13" s="20"/>
    </row>
    <row r="19" spans="1:4" ht="18">
      <c r="A19" s="16" t="s">
        <v>11</v>
      </c>
      <c r="B19" s="41"/>
      <c r="C19" s="41"/>
      <c r="D19" s="41"/>
    </row>
    <row r="20" spans="1:4" ht="25.5" customHeight="1">
      <c r="A20" s="16"/>
      <c r="B20" s="120" t="s">
        <v>202</v>
      </c>
      <c r="C20" s="120"/>
      <c r="D20" s="120"/>
    </row>
  </sheetData>
  <sheetProtection selectLockedCells="1" selectUnlockedCells="1"/>
  <mergeCells count="23">
    <mergeCell ref="A7:A8"/>
    <mergeCell ref="A9:A13"/>
    <mergeCell ref="B20:D20"/>
    <mergeCell ref="B9:B13"/>
    <mergeCell ref="C9:C13"/>
    <mergeCell ref="B7:B8"/>
    <mergeCell ref="C7:C8"/>
    <mergeCell ref="M7:N7"/>
    <mergeCell ref="D9:D10"/>
    <mergeCell ref="I7:I8"/>
    <mergeCell ref="K7:L7"/>
    <mergeCell ref="F7:F8"/>
    <mergeCell ref="J7:J8"/>
    <mergeCell ref="G7:G8"/>
    <mergeCell ref="H7:H8"/>
    <mergeCell ref="D7:D8"/>
    <mergeCell ref="E7:E8"/>
    <mergeCell ref="H9:H13"/>
    <mergeCell ref="A1:N1"/>
    <mergeCell ref="B2:N2"/>
    <mergeCell ref="B3:N3"/>
    <mergeCell ref="B6:G6"/>
    <mergeCell ref="H6:N6"/>
  </mergeCells>
  <printOptions horizontalCentered="1"/>
  <pageMargins left="0.19685039370078741" right="0.19685039370078741" top="0.78740157480314965" bottom="0.78740157480314965" header="0.51181102362204722" footer="0.51181102362204722"/>
  <pageSetup paperSize="281" scale="40" orientation="landscape" useFirstPageNumber="1" r:id="rId1"/>
  <headerFooter alignWithMargins="0"/>
  <drawing r:id="rId2"/>
  <legacyDrawing r:id="rId3"/>
  <oleObjects>
    <oleObject shapeId="3073" r:id="rId4"/>
  </oleObjects>
</worksheet>
</file>

<file path=xl/worksheets/sheet5.xml><?xml version="1.0" encoding="utf-8"?>
<worksheet xmlns="http://schemas.openxmlformats.org/spreadsheetml/2006/main" xmlns:r="http://schemas.openxmlformats.org/officeDocument/2006/relationships">
  <sheetPr>
    <pageSetUpPr fitToPage="1"/>
  </sheetPr>
  <dimension ref="A1:S142"/>
  <sheetViews>
    <sheetView tabSelected="1" view="pageBreakPreview" topLeftCell="D7" zoomScale="60" zoomScaleNormal="75" zoomScalePageLayoutView="150" workbookViewId="0">
      <selection activeCell="I10" sqref="I10"/>
    </sheetView>
  </sheetViews>
  <sheetFormatPr baseColWidth="10" defaultColWidth="11.42578125" defaultRowHeight="12.75"/>
  <cols>
    <col min="1" max="1" width="44.85546875" style="1" customWidth="1"/>
    <col min="2" max="2" width="29.7109375" style="1" customWidth="1"/>
    <col min="3" max="3" width="23.85546875" style="1" customWidth="1"/>
    <col min="4" max="4" width="42.85546875" style="1" customWidth="1"/>
    <col min="5" max="5" width="39.7109375" style="1" customWidth="1"/>
    <col min="6" max="6" width="39.28515625" style="1" customWidth="1"/>
    <col min="7" max="7" width="18" style="1" customWidth="1"/>
    <col min="8" max="8" width="28.42578125" style="1" customWidth="1"/>
    <col min="9" max="9" width="38" style="1" customWidth="1"/>
    <col min="10" max="10" width="32.28515625" style="1" customWidth="1"/>
    <col min="11" max="11" width="34.28515625" style="1" customWidth="1"/>
    <col min="12" max="12" width="25.28515625" style="1" customWidth="1"/>
    <col min="13" max="13" width="20.140625" style="1" customWidth="1"/>
    <col min="14" max="14" width="26.140625" style="1" hidden="1" customWidth="1"/>
    <col min="15" max="15" width="20" style="1" hidden="1" customWidth="1"/>
    <col min="16" max="16" width="30.28515625" style="1" customWidth="1"/>
    <col min="17" max="17" width="27.140625" style="1" customWidth="1"/>
    <col min="18" max="16384" width="11.42578125" style="1"/>
  </cols>
  <sheetData>
    <row r="1" spans="1:16" ht="128.25" customHeight="1">
      <c r="A1" s="114" t="s">
        <v>279</v>
      </c>
      <c r="B1" s="114"/>
      <c r="C1" s="114"/>
      <c r="D1" s="114"/>
      <c r="E1" s="114"/>
      <c r="F1" s="114"/>
      <c r="G1" s="114"/>
      <c r="H1" s="114"/>
      <c r="I1" s="114"/>
      <c r="J1" s="114"/>
      <c r="K1" s="114"/>
      <c r="L1" s="114"/>
      <c r="M1" s="114"/>
      <c r="N1" s="114"/>
      <c r="O1" s="114"/>
    </row>
    <row r="2" spans="1:16" ht="62.25" customHeight="1">
      <c r="A2" s="74" t="s">
        <v>3</v>
      </c>
      <c r="B2" s="137" t="s">
        <v>274</v>
      </c>
      <c r="C2" s="137"/>
      <c r="D2" s="137"/>
      <c r="E2" s="137"/>
      <c r="F2" s="137"/>
      <c r="G2" s="137"/>
      <c r="H2" s="137"/>
      <c r="I2" s="137"/>
      <c r="J2" s="137"/>
      <c r="K2" s="137"/>
      <c r="L2" s="137"/>
      <c r="M2" s="137"/>
      <c r="N2" s="137"/>
      <c r="O2" s="74"/>
    </row>
    <row r="3" spans="1:16" ht="56.25" customHeight="1">
      <c r="A3" s="74" t="s">
        <v>4</v>
      </c>
      <c r="B3" s="137" t="s">
        <v>1</v>
      </c>
      <c r="C3" s="137"/>
      <c r="D3" s="137"/>
      <c r="E3" s="137"/>
      <c r="F3" s="137"/>
      <c r="G3" s="137"/>
      <c r="H3" s="137"/>
      <c r="I3" s="137"/>
      <c r="J3" s="137"/>
      <c r="K3" s="137"/>
      <c r="L3" s="137"/>
      <c r="M3" s="137"/>
      <c r="N3" s="137"/>
      <c r="O3" s="137"/>
    </row>
    <row r="4" spans="1:16" s="3" customFormat="1" ht="7.5" customHeight="1">
      <c r="A4" s="4"/>
      <c r="B4" s="4"/>
      <c r="C4" s="4"/>
      <c r="D4" s="4"/>
      <c r="E4" s="4"/>
      <c r="F4" s="4"/>
      <c r="G4" s="4"/>
      <c r="H4" s="4"/>
      <c r="I4" s="4"/>
      <c r="J4" s="4"/>
      <c r="K4" s="5"/>
      <c r="L4" s="5"/>
      <c r="M4" s="5"/>
      <c r="N4" s="5"/>
      <c r="O4" s="5"/>
    </row>
    <row r="5" spans="1:16" s="3" customFormat="1" ht="21" customHeight="1">
      <c r="A5" s="18" t="s">
        <v>5</v>
      </c>
      <c r="B5" s="145" t="s">
        <v>308</v>
      </c>
      <c r="C5" s="145"/>
      <c r="D5" s="145"/>
      <c r="E5" s="145"/>
      <c r="F5" s="145"/>
      <c r="G5" s="145"/>
      <c r="H5" s="145"/>
      <c r="I5" s="145"/>
      <c r="J5" s="145"/>
      <c r="K5" s="5"/>
      <c r="L5" s="5"/>
      <c r="M5" s="6"/>
      <c r="N5" s="5"/>
      <c r="O5" s="66" t="s">
        <v>278</v>
      </c>
    </row>
    <row r="6" spans="1:16" s="3" customFormat="1" ht="317.25" customHeight="1">
      <c r="A6" s="74" t="s">
        <v>8</v>
      </c>
      <c r="B6" s="140" t="s">
        <v>307</v>
      </c>
      <c r="C6" s="141"/>
      <c r="D6" s="141"/>
      <c r="E6" s="141"/>
      <c r="F6" s="141"/>
      <c r="G6" s="141"/>
      <c r="H6" s="141"/>
      <c r="I6" s="141"/>
      <c r="J6" s="141"/>
      <c r="K6" s="141"/>
      <c r="L6" s="141"/>
      <c r="M6" s="142"/>
      <c r="N6" s="65"/>
      <c r="O6" s="65"/>
    </row>
    <row r="7" spans="1:16" s="2" customFormat="1" ht="71.25" customHeight="1">
      <c r="A7" s="101" t="s">
        <v>190</v>
      </c>
      <c r="B7" s="101" t="s">
        <v>191</v>
      </c>
      <c r="C7" s="101" t="s">
        <v>192</v>
      </c>
      <c r="D7" s="101" t="s">
        <v>12</v>
      </c>
      <c r="E7" s="101" t="s">
        <v>13</v>
      </c>
      <c r="F7" s="101" t="s">
        <v>2</v>
      </c>
      <c r="G7" s="101" t="s">
        <v>9</v>
      </c>
      <c r="H7" s="101" t="s">
        <v>193</v>
      </c>
      <c r="I7" s="101" t="s">
        <v>7</v>
      </c>
      <c r="J7" s="101" t="s">
        <v>72</v>
      </c>
      <c r="K7" s="138" t="s">
        <v>275</v>
      </c>
      <c r="L7" s="138"/>
      <c r="M7" s="139"/>
      <c r="N7" s="146" t="s">
        <v>277</v>
      </c>
      <c r="O7" s="146"/>
    </row>
    <row r="8" spans="1:16" s="2" customFormat="1" ht="30" customHeight="1">
      <c r="A8" s="101"/>
      <c r="B8" s="101"/>
      <c r="C8" s="101"/>
      <c r="D8" s="101"/>
      <c r="E8" s="101"/>
      <c r="F8" s="101"/>
      <c r="G8" s="101"/>
      <c r="H8" s="101"/>
      <c r="I8" s="101"/>
      <c r="J8" s="101"/>
      <c r="K8" s="105" t="s">
        <v>367</v>
      </c>
      <c r="L8" s="105" t="s">
        <v>272</v>
      </c>
      <c r="M8" s="106" t="s">
        <v>368</v>
      </c>
      <c r="N8" s="104"/>
      <c r="O8" s="104"/>
    </row>
    <row r="9" spans="1:16" ht="146.25" customHeight="1">
      <c r="A9" s="147" t="s">
        <v>348</v>
      </c>
      <c r="B9" s="147" t="s">
        <v>351</v>
      </c>
      <c r="C9" s="147" t="s">
        <v>295</v>
      </c>
      <c r="D9" s="149" t="s">
        <v>309</v>
      </c>
      <c r="E9" s="77" t="s">
        <v>310</v>
      </c>
      <c r="F9" s="78" t="s">
        <v>311</v>
      </c>
      <c r="G9" s="92" t="s">
        <v>345</v>
      </c>
      <c r="H9" s="79" t="s">
        <v>312</v>
      </c>
      <c r="I9" s="76" t="s">
        <v>313</v>
      </c>
      <c r="J9" s="76" t="s">
        <v>314</v>
      </c>
      <c r="K9" s="97" t="s">
        <v>389</v>
      </c>
      <c r="L9" s="107">
        <v>0.5</v>
      </c>
      <c r="M9" s="69" t="s">
        <v>369</v>
      </c>
      <c r="N9" s="71"/>
      <c r="O9" s="69"/>
      <c r="P9" s="72"/>
    </row>
    <row r="10" spans="1:16" ht="146.25" customHeight="1">
      <c r="A10" s="148"/>
      <c r="B10" s="148"/>
      <c r="C10" s="148"/>
      <c r="D10" s="150"/>
      <c r="E10" s="77" t="s">
        <v>395</v>
      </c>
      <c r="F10" s="78" t="s">
        <v>396</v>
      </c>
      <c r="G10" s="94" t="s">
        <v>345</v>
      </c>
      <c r="H10" s="83" t="s">
        <v>312</v>
      </c>
      <c r="I10" s="78" t="s">
        <v>313</v>
      </c>
      <c r="J10" s="78" t="s">
        <v>314</v>
      </c>
      <c r="K10" s="97" t="s">
        <v>398</v>
      </c>
      <c r="L10" s="107">
        <f>18836/30000</f>
        <v>0.62786666666666668</v>
      </c>
      <c r="M10" s="69" t="s">
        <v>397</v>
      </c>
      <c r="N10" s="71"/>
      <c r="O10" s="69"/>
      <c r="P10" s="72"/>
    </row>
    <row r="11" spans="1:16" s="10" customFormat="1" ht="171" customHeight="1">
      <c r="A11" s="102" t="s">
        <v>348</v>
      </c>
      <c r="B11" s="102" t="s">
        <v>351</v>
      </c>
      <c r="C11" s="102" t="s">
        <v>295</v>
      </c>
      <c r="D11" s="80" t="s">
        <v>315</v>
      </c>
      <c r="E11" s="80" t="s">
        <v>316</v>
      </c>
      <c r="F11" s="80" t="s">
        <v>353</v>
      </c>
      <c r="G11" s="92" t="s">
        <v>345</v>
      </c>
      <c r="H11" s="79" t="s">
        <v>312</v>
      </c>
      <c r="I11" s="81" t="s">
        <v>313</v>
      </c>
      <c r="J11" s="81" t="s">
        <v>122</v>
      </c>
      <c r="K11" s="97" t="s">
        <v>390</v>
      </c>
      <c r="L11" s="107">
        <f>23/12</f>
        <v>1.9166666666666667</v>
      </c>
      <c r="M11" s="69" t="s">
        <v>370</v>
      </c>
      <c r="N11" s="71"/>
      <c r="O11" s="69"/>
      <c r="P11" s="73"/>
    </row>
    <row r="12" spans="1:16" s="10" customFormat="1" ht="85.5" customHeight="1">
      <c r="A12" s="102" t="s">
        <v>348</v>
      </c>
      <c r="B12" s="102" t="s">
        <v>351</v>
      </c>
      <c r="C12" s="102" t="s">
        <v>295</v>
      </c>
      <c r="D12" s="82" t="s">
        <v>317</v>
      </c>
      <c r="E12" s="78" t="s">
        <v>318</v>
      </c>
      <c r="F12" s="78" t="s">
        <v>352</v>
      </c>
      <c r="G12" s="92" t="s">
        <v>345</v>
      </c>
      <c r="H12" s="83" t="s">
        <v>312</v>
      </c>
      <c r="I12" s="81" t="s">
        <v>313</v>
      </c>
      <c r="J12" s="78" t="s">
        <v>319</v>
      </c>
      <c r="K12" s="97" t="s">
        <v>371</v>
      </c>
      <c r="L12" s="107">
        <f>134/192</f>
        <v>0.69791666666666663</v>
      </c>
      <c r="M12" s="69" t="s">
        <v>372</v>
      </c>
      <c r="N12" s="71"/>
      <c r="O12" s="69"/>
      <c r="P12" s="73"/>
    </row>
    <row r="13" spans="1:16" s="10" customFormat="1" ht="102.75" customHeight="1">
      <c r="A13" s="102" t="s">
        <v>348</v>
      </c>
      <c r="B13" s="102" t="s">
        <v>351</v>
      </c>
      <c r="C13" s="102" t="s">
        <v>295</v>
      </c>
      <c r="D13" s="82" t="s">
        <v>140</v>
      </c>
      <c r="E13" s="78" t="s">
        <v>366</v>
      </c>
      <c r="F13" s="78" t="s">
        <v>365</v>
      </c>
      <c r="G13" s="92" t="s">
        <v>345</v>
      </c>
      <c r="H13" s="83" t="s">
        <v>312</v>
      </c>
      <c r="I13" s="78" t="s">
        <v>313</v>
      </c>
      <c r="J13" s="78" t="s">
        <v>320</v>
      </c>
      <c r="K13" s="97" t="s">
        <v>373</v>
      </c>
      <c r="L13" s="107">
        <v>1</v>
      </c>
      <c r="M13" s="69" t="s">
        <v>374</v>
      </c>
      <c r="N13" s="71"/>
      <c r="O13" s="69"/>
      <c r="P13" s="73"/>
    </row>
    <row r="14" spans="1:16" s="10" customFormat="1" ht="85.5" customHeight="1">
      <c r="A14" s="102" t="s">
        <v>348</v>
      </c>
      <c r="B14" s="102" t="s">
        <v>351</v>
      </c>
      <c r="C14" s="102" t="s">
        <v>295</v>
      </c>
      <c r="D14" s="84" t="s">
        <v>321</v>
      </c>
      <c r="E14" s="80" t="s">
        <v>322</v>
      </c>
      <c r="F14" s="80" t="s">
        <v>147</v>
      </c>
      <c r="G14" s="92" t="s">
        <v>346</v>
      </c>
      <c r="H14" s="79" t="s">
        <v>312</v>
      </c>
      <c r="I14" s="81" t="s">
        <v>313</v>
      </c>
      <c r="J14" s="80" t="s">
        <v>323</v>
      </c>
      <c r="K14" s="97" t="s">
        <v>375</v>
      </c>
      <c r="L14" s="107">
        <v>1</v>
      </c>
      <c r="M14" s="69" t="s">
        <v>376</v>
      </c>
      <c r="N14" s="71"/>
      <c r="O14" s="69"/>
      <c r="P14" s="73"/>
    </row>
    <row r="15" spans="1:16" s="10" customFormat="1" ht="85.5" customHeight="1">
      <c r="A15" s="102" t="s">
        <v>348</v>
      </c>
      <c r="B15" s="102" t="s">
        <v>351</v>
      </c>
      <c r="C15" s="102" t="s">
        <v>295</v>
      </c>
      <c r="D15" s="85" t="s">
        <v>324</v>
      </c>
      <c r="E15" s="80" t="s">
        <v>325</v>
      </c>
      <c r="F15" s="80" t="s">
        <v>326</v>
      </c>
      <c r="G15" s="92" t="s">
        <v>345</v>
      </c>
      <c r="H15" s="79"/>
      <c r="I15" s="81" t="s">
        <v>327</v>
      </c>
      <c r="J15" s="78" t="s">
        <v>328</v>
      </c>
      <c r="K15" s="97" t="s">
        <v>377</v>
      </c>
      <c r="L15" s="107">
        <f>16000/16000</f>
        <v>1</v>
      </c>
      <c r="M15" s="69" t="s">
        <v>378</v>
      </c>
      <c r="N15" s="71"/>
      <c r="O15" s="69"/>
      <c r="P15" s="73"/>
    </row>
    <row r="16" spans="1:16" s="10" customFormat="1" ht="162.75" customHeight="1">
      <c r="A16" s="102" t="s">
        <v>348</v>
      </c>
      <c r="B16" s="102" t="s">
        <v>351</v>
      </c>
      <c r="C16" s="102" t="s">
        <v>295</v>
      </c>
      <c r="D16" s="95" t="s">
        <v>329</v>
      </c>
      <c r="E16" s="102" t="s">
        <v>363</v>
      </c>
      <c r="F16" s="102" t="s">
        <v>364</v>
      </c>
      <c r="G16" s="92" t="s">
        <v>345</v>
      </c>
      <c r="H16" s="83" t="s">
        <v>312</v>
      </c>
      <c r="I16" s="78" t="s">
        <v>313</v>
      </c>
      <c r="J16" s="78" t="s">
        <v>155</v>
      </c>
      <c r="K16" s="97" t="s">
        <v>388</v>
      </c>
      <c r="L16" s="107">
        <f>1/1</f>
        <v>1</v>
      </c>
      <c r="M16" s="69" t="s">
        <v>379</v>
      </c>
      <c r="N16" s="71"/>
      <c r="O16" s="69"/>
      <c r="P16" s="73"/>
    </row>
    <row r="17" spans="1:19" s="10" customFormat="1" ht="120.75" customHeight="1">
      <c r="A17" s="102" t="s">
        <v>348</v>
      </c>
      <c r="B17" s="102" t="s">
        <v>351</v>
      </c>
      <c r="C17" s="102" t="s">
        <v>295</v>
      </c>
      <c r="D17" s="86" t="s">
        <v>330</v>
      </c>
      <c r="E17" s="87" t="s">
        <v>331</v>
      </c>
      <c r="F17" s="103" t="s">
        <v>332</v>
      </c>
      <c r="G17" s="92" t="s">
        <v>345</v>
      </c>
      <c r="H17" s="88" t="s">
        <v>312</v>
      </c>
      <c r="I17" s="89" t="s">
        <v>313</v>
      </c>
      <c r="J17" s="86" t="s">
        <v>333</v>
      </c>
      <c r="K17" s="97" t="s">
        <v>380</v>
      </c>
      <c r="L17" s="107">
        <f>1/1</f>
        <v>1</v>
      </c>
      <c r="M17" s="69" t="s">
        <v>381</v>
      </c>
      <c r="N17" s="71"/>
      <c r="O17" s="69"/>
      <c r="P17" s="73"/>
    </row>
    <row r="18" spans="1:19" s="10" customFormat="1" ht="85.5" customHeight="1">
      <c r="A18" s="102" t="s">
        <v>348</v>
      </c>
      <c r="B18" s="102" t="s">
        <v>351</v>
      </c>
      <c r="C18" s="102" t="s">
        <v>295</v>
      </c>
      <c r="D18" s="80" t="s">
        <v>334</v>
      </c>
      <c r="E18" s="90" t="s">
        <v>354</v>
      </c>
      <c r="F18" s="78" t="s">
        <v>335</v>
      </c>
      <c r="G18" s="92" t="s">
        <v>346</v>
      </c>
      <c r="H18" s="83" t="s">
        <v>312</v>
      </c>
      <c r="I18" s="91" t="s">
        <v>313</v>
      </c>
      <c r="J18" s="76" t="s">
        <v>336</v>
      </c>
      <c r="K18" s="97" t="s">
        <v>382</v>
      </c>
      <c r="L18" s="107">
        <f>1/1</f>
        <v>1</v>
      </c>
      <c r="M18" s="69" t="s">
        <v>383</v>
      </c>
      <c r="N18" s="71"/>
      <c r="O18" s="69"/>
      <c r="P18" s="73"/>
    </row>
    <row r="19" spans="1:19" s="10" customFormat="1" ht="125.25" customHeight="1">
      <c r="A19" s="102" t="s">
        <v>348</v>
      </c>
      <c r="B19" s="102" t="s">
        <v>294</v>
      </c>
      <c r="C19" s="102" t="s">
        <v>295</v>
      </c>
      <c r="D19" s="93" t="s">
        <v>356</v>
      </c>
      <c r="E19" s="93" t="s">
        <v>355</v>
      </c>
      <c r="F19" s="93" t="s">
        <v>358</v>
      </c>
      <c r="G19" s="94" t="s">
        <v>346</v>
      </c>
      <c r="H19" s="83" t="s">
        <v>312</v>
      </c>
      <c r="I19" s="95" t="s">
        <v>313</v>
      </c>
      <c r="J19" s="95" t="s">
        <v>357</v>
      </c>
      <c r="K19" s="97" t="s">
        <v>384</v>
      </c>
      <c r="L19" s="107">
        <v>0.5</v>
      </c>
      <c r="M19" s="69" t="s">
        <v>385</v>
      </c>
      <c r="N19" s="71"/>
      <c r="O19" s="69"/>
      <c r="P19" s="73"/>
    </row>
    <row r="20" spans="1:19" s="10" customFormat="1" ht="117" customHeight="1">
      <c r="A20" s="102" t="s">
        <v>348</v>
      </c>
      <c r="B20" s="102" t="s">
        <v>294</v>
      </c>
      <c r="C20" s="102" t="s">
        <v>295</v>
      </c>
      <c r="D20" s="93" t="s">
        <v>337</v>
      </c>
      <c r="E20" s="93" t="s">
        <v>359</v>
      </c>
      <c r="F20" s="93" t="s">
        <v>360</v>
      </c>
      <c r="G20" s="94" t="s">
        <v>345</v>
      </c>
      <c r="H20" s="83" t="s">
        <v>312</v>
      </c>
      <c r="I20" s="96" t="s">
        <v>313</v>
      </c>
      <c r="J20" s="96" t="s">
        <v>338</v>
      </c>
      <c r="K20" s="97" t="s">
        <v>386</v>
      </c>
      <c r="L20" s="108" t="s">
        <v>258</v>
      </c>
      <c r="M20" s="69" t="s">
        <v>258</v>
      </c>
      <c r="N20" s="71"/>
      <c r="O20" s="69"/>
      <c r="P20" s="73"/>
    </row>
    <row r="21" spans="1:19" s="10" customFormat="1" ht="76.5" customHeight="1">
      <c r="A21" s="102" t="s">
        <v>348</v>
      </c>
      <c r="B21" s="102" t="s">
        <v>294</v>
      </c>
      <c r="C21" s="102" t="s">
        <v>295</v>
      </c>
      <c r="D21" s="93" t="s">
        <v>339</v>
      </c>
      <c r="E21" s="93" t="s">
        <v>361</v>
      </c>
      <c r="F21" s="93" t="s">
        <v>340</v>
      </c>
      <c r="G21" s="94" t="s">
        <v>347</v>
      </c>
      <c r="H21" s="83" t="s">
        <v>312</v>
      </c>
      <c r="I21" s="83" t="s">
        <v>313</v>
      </c>
      <c r="J21" s="95" t="s">
        <v>341</v>
      </c>
      <c r="K21" s="97" t="s">
        <v>387</v>
      </c>
      <c r="L21" s="107">
        <v>1</v>
      </c>
      <c r="M21" s="69" t="s">
        <v>393</v>
      </c>
      <c r="N21" s="71"/>
      <c r="O21" s="69"/>
      <c r="P21" s="73"/>
    </row>
    <row r="22" spans="1:19" ht="90" customHeight="1">
      <c r="A22" s="102" t="s">
        <v>348</v>
      </c>
      <c r="B22" s="102" t="s">
        <v>294</v>
      </c>
      <c r="C22" s="102" t="s">
        <v>295</v>
      </c>
      <c r="D22" s="93" t="s">
        <v>362</v>
      </c>
      <c r="E22" s="93" t="s">
        <v>342</v>
      </c>
      <c r="F22" s="93" t="s">
        <v>343</v>
      </c>
      <c r="G22" s="94" t="s">
        <v>345</v>
      </c>
      <c r="H22" s="83" t="s">
        <v>312</v>
      </c>
      <c r="I22" s="83" t="s">
        <v>313</v>
      </c>
      <c r="J22" s="95" t="s">
        <v>344</v>
      </c>
      <c r="K22" s="98" t="s">
        <v>391</v>
      </c>
      <c r="L22" s="109">
        <v>0.5</v>
      </c>
      <c r="M22" s="67" t="s">
        <v>392</v>
      </c>
      <c r="N22" s="70"/>
      <c r="O22" s="67"/>
      <c r="P22" s="72"/>
    </row>
    <row r="23" spans="1:19" ht="94.5" customHeight="1" thickBot="1">
      <c r="A23" s="58"/>
      <c r="B23" s="136"/>
      <c r="C23" s="136"/>
      <c r="D23" s="57"/>
      <c r="E23" s="99"/>
      <c r="F23" s="99"/>
      <c r="G23" s="64"/>
      <c r="H23" s="100"/>
      <c r="I23" s="100"/>
      <c r="J23" s="68"/>
      <c r="K23" s="63"/>
      <c r="L23" s="63"/>
      <c r="M23" s="57"/>
      <c r="N23" s="63"/>
      <c r="O23" s="57"/>
      <c r="P23" s="59"/>
      <c r="Q23" s="60"/>
      <c r="R23" s="61"/>
      <c r="S23" s="61"/>
    </row>
    <row r="24" spans="1:19" ht="47.25" customHeight="1">
      <c r="A24" s="16"/>
      <c r="B24" s="135" t="s">
        <v>349</v>
      </c>
      <c r="C24" s="135"/>
      <c r="D24" s="57"/>
      <c r="E24" s="135" t="s">
        <v>394</v>
      </c>
      <c r="F24" s="135"/>
      <c r="H24" s="135" t="s">
        <v>350</v>
      </c>
      <c r="I24" s="135"/>
      <c r="J24" s="57"/>
      <c r="K24" s="135"/>
      <c r="L24" s="135"/>
      <c r="M24" s="135"/>
      <c r="N24" s="135"/>
      <c r="O24" s="135"/>
      <c r="P24" s="62"/>
      <c r="Q24" s="62"/>
      <c r="R24" s="61"/>
      <c r="S24" s="61"/>
    </row>
    <row r="25" spans="1:19">
      <c r="P25" s="60"/>
      <c r="Q25" s="60"/>
      <c r="R25" s="61"/>
      <c r="S25" s="61"/>
    </row>
    <row r="26" spans="1:19">
      <c r="P26" s="59"/>
      <c r="Q26" s="60"/>
      <c r="R26" s="61"/>
      <c r="S26" s="61"/>
    </row>
    <row r="27" spans="1:19">
      <c r="P27" s="59"/>
      <c r="Q27" s="59"/>
      <c r="R27" s="61"/>
      <c r="S27" s="61"/>
    </row>
    <row r="28" spans="1:19">
      <c r="P28" s="59"/>
      <c r="Q28" s="60"/>
      <c r="R28" s="61"/>
      <c r="S28" s="61"/>
    </row>
    <row r="33" spans="5:5" s="16" customFormat="1" ht="18"/>
    <row r="34" spans="5:5" s="16" customFormat="1" ht="18"/>
    <row r="35" spans="5:5" s="16" customFormat="1" ht="18"/>
    <row r="36" spans="5:5" s="16" customFormat="1" ht="18"/>
    <row r="37" spans="5:5" s="16" customFormat="1" ht="18"/>
    <row r="38" spans="5:5" s="16" customFormat="1" ht="18"/>
    <row r="39" spans="5:5" s="16" customFormat="1" ht="18"/>
    <row r="40" spans="5:5" s="16" customFormat="1" ht="18"/>
    <row r="43" spans="5:5" ht="18" customHeight="1">
      <c r="E43" s="16"/>
    </row>
    <row r="44" spans="5:5" ht="18" customHeight="1">
      <c r="E44" s="16"/>
    </row>
    <row r="45" spans="5:5" ht="18" customHeight="1">
      <c r="E45" s="16"/>
    </row>
    <row r="46" spans="5:5" ht="18" customHeight="1">
      <c r="E46" s="16"/>
    </row>
    <row r="47" spans="5:5" ht="18" customHeight="1">
      <c r="E47" s="16"/>
    </row>
    <row r="48" spans="5:5" ht="18" customHeight="1">
      <c r="E48" s="16"/>
    </row>
    <row r="49" spans="5:5" ht="18" customHeight="1">
      <c r="E49" s="16"/>
    </row>
    <row r="108" spans="2:4">
      <c r="B108" s="144" t="s">
        <v>286</v>
      </c>
      <c r="C108" s="144"/>
      <c r="D108" s="144"/>
    </row>
    <row r="110" spans="2:4" ht="18">
      <c r="B110" s="75" t="s">
        <v>15</v>
      </c>
      <c r="C110" s="16"/>
      <c r="D110" s="16"/>
    </row>
    <row r="111" spans="2:4" ht="18">
      <c r="B111" s="75" t="s">
        <v>280</v>
      </c>
      <c r="C111" s="16"/>
      <c r="D111" s="16"/>
    </row>
    <row r="112" spans="2:4" ht="18">
      <c r="B112" s="75" t="s">
        <v>281</v>
      </c>
      <c r="C112" s="16"/>
      <c r="D112" s="16"/>
    </row>
    <row r="113" spans="2:4" ht="18">
      <c r="B113" s="75" t="s">
        <v>282</v>
      </c>
      <c r="C113" s="16"/>
      <c r="D113" s="16"/>
    </row>
    <row r="114" spans="2:4" ht="18">
      <c r="B114" s="75" t="s">
        <v>283</v>
      </c>
      <c r="C114" s="16"/>
      <c r="D114" s="16"/>
    </row>
    <row r="115" spans="2:4" ht="18">
      <c r="B115" s="75" t="s">
        <v>284</v>
      </c>
      <c r="C115" s="16"/>
      <c r="D115" s="16"/>
    </row>
    <row r="116" spans="2:4" ht="18">
      <c r="B116" s="75" t="s">
        <v>285</v>
      </c>
      <c r="C116" s="16"/>
      <c r="D116" s="16"/>
    </row>
    <row r="117" spans="2:4" ht="18">
      <c r="B117" s="143"/>
      <c r="C117" s="143"/>
      <c r="D117" s="16"/>
    </row>
    <row r="118" spans="2:4">
      <c r="B118" s="1" t="s">
        <v>287</v>
      </c>
    </row>
    <row r="120" spans="2:4" ht="72">
      <c r="B120" s="16" t="s">
        <v>288</v>
      </c>
      <c r="C120" s="16"/>
      <c r="D120" s="16"/>
    </row>
    <row r="121" spans="2:4" ht="36">
      <c r="B121" s="16" t="s">
        <v>289</v>
      </c>
      <c r="C121" s="16"/>
      <c r="D121" s="16"/>
    </row>
    <row r="122" spans="2:4" ht="54">
      <c r="B122" s="16" t="s">
        <v>290</v>
      </c>
      <c r="C122" s="16"/>
      <c r="D122" s="16"/>
    </row>
    <row r="123" spans="2:4" ht="90">
      <c r="B123" s="16" t="s">
        <v>291</v>
      </c>
      <c r="C123" s="16"/>
      <c r="D123" s="16"/>
    </row>
    <row r="124" spans="2:4" ht="36">
      <c r="B124" s="16" t="s">
        <v>292</v>
      </c>
      <c r="C124" s="16"/>
      <c r="D124" s="16"/>
    </row>
    <row r="125" spans="2:4" ht="108">
      <c r="B125" s="16" t="s">
        <v>293</v>
      </c>
      <c r="C125" s="16"/>
      <c r="D125" s="16"/>
    </row>
    <row r="126" spans="2:4" ht="72">
      <c r="B126" s="16" t="s">
        <v>294</v>
      </c>
      <c r="C126" s="16"/>
      <c r="D126" s="16"/>
    </row>
    <row r="128" spans="2:4">
      <c r="B128" s="1" t="s">
        <v>33</v>
      </c>
    </row>
    <row r="130" spans="2:2" ht="18">
      <c r="B130" s="75" t="s">
        <v>276</v>
      </c>
    </row>
    <row r="131" spans="2:2" ht="18">
      <c r="B131" s="75" t="s">
        <v>295</v>
      </c>
    </row>
    <row r="132" spans="2:2" ht="18">
      <c r="B132" s="75" t="s">
        <v>296</v>
      </c>
    </row>
    <row r="133" spans="2:2" ht="18">
      <c r="B133" s="75" t="s">
        <v>297</v>
      </c>
    </row>
    <row r="134" spans="2:2" ht="18">
      <c r="B134" s="75" t="s">
        <v>298</v>
      </c>
    </row>
    <row r="135" spans="2:2" ht="18">
      <c r="B135" s="75" t="s">
        <v>299</v>
      </c>
    </row>
    <row r="136" spans="2:2" ht="18">
      <c r="B136" s="75" t="s">
        <v>300</v>
      </c>
    </row>
    <row r="137" spans="2:2" ht="18">
      <c r="B137" s="75" t="s">
        <v>301</v>
      </c>
    </row>
    <row r="138" spans="2:2" ht="18">
      <c r="B138" s="75" t="s">
        <v>302</v>
      </c>
    </row>
    <row r="139" spans="2:2" ht="18">
      <c r="B139" s="75" t="s">
        <v>303</v>
      </c>
    </row>
    <row r="140" spans="2:2" ht="18">
      <c r="B140" s="75" t="s">
        <v>304</v>
      </c>
    </row>
    <row r="141" spans="2:2" ht="18">
      <c r="B141" s="75" t="s">
        <v>305</v>
      </c>
    </row>
    <row r="142" spans="2:2" ht="18">
      <c r="B142" s="75" t="s">
        <v>306</v>
      </c>
    </row>
  </sheetData>
  <sheetProtection selectLockedCells="1" selectUnlockedCells="1"/>
  <mergeCells count="19">
    <mergeCell ref="B117:C117"/>
    <mergeCell ref="B108:D108"/>
    <mergeCell ref="B5:J5"/>
    <mergeCell ref="B3:O3"/>
    <mergeCell ref="N7:O7"/>
    <mergeCell ref="B9:B10"/>
    <mergeCell ref="C9:C10"/>
    <mergeCell ref="D9:D10"/>
    <mergeCell ref="A1:O1"/>
    <mergeCell ref="K24:M24"/>
    <mergeCell ref="B23:C23"/>
    <mergeCell ref="B24:C24"/>
    <mergeCell ref="N24:O24"/>
    <mergeCell ref="B2:N2"/>
    <mergeCell ref="E24:F24"/>
    <mergeCell ref="H24:I24"/>
    <mergeCell ref="K7:M7"/>
    <mergeCell ref="B6:M6"/>
    <mergeCell ref="A9:A10"/>
  </mergeCells>
  <dataValidations count="4">
    <dataValidation type="textLength" allowBlank="1" showInputMessage="1" showErrorMessage="1" error="Escriba un texto " promptTitle="Cualquier contenido" sqref="P26 P23:P24">
      <formula1>0</formula1>
      <formula2>3500</formula2>
    </dataValidation>
    <dataValidation type="list" allowBlank="1" showInputMessage="1" showErrorMessage="1" sqref="A9:A22">
      <formula1>$B$110:$B$116</formula1>
    </dataValidation>
    <dataValidation type="list" allowBlank="1" showInputMessage="1" showErrorMessage="1" sqref="B9:B22">
      <formula1>$B$120:$B$126</formula1>
    </dataValidation>
    <dataValidation type="list" allowBlank="1" showInputMessage="1" showErrorMessage="1" sqref="C9:C22">
      <formula1>$B$130:$B$142</formula1>
    </dataValidation>
  </dataValidations>
  <printOptions horizontalCentered="1"/>
  <pageMargins left="0.27559055118110237" right="0.27559055118110237" top="0.35433070866141736" bottom="0.39370078740157483" header="0.31496062992125984" footer="0.35433070866141736"/>
  <pageSetup paperSize="2519" scale="38" fitToHeight="2" orientation="landscape" r:id="rId1"/>
  <headerFooter alignWithMargins="0"/>
  <drawing r:id="rId2"/>
  <legacyDrawing r:id="rId3"/>
  <oleObjects>
    <oleObject shapeId="12289" r:id="rId4"/>
  </oleObjects>
</worksheet>
</file>

<file path=xl/worksheets/sheet6.xml><?xml version="1.0" encoding="utf-8"?>
<worksheet xmlns="http://schemas.openxmlformats.org/spreadsheetml/2006/main" xmlns:r="http://schemas.openxmlformats.org/officeDocument/2006/relationships">
  <dimension ref="A2:A37"/>
  <sheetViews>
    <sheetView topLeftCell="A17" workbookViewId="0">
      <selection activeCell="A26" sqref="A26"/>
    </sheetView>
  </sheetViews>
  <sheetFormatPr baseColWidth="10" defaultRowHeight="12.75"/>
  <cols>
    <col min="1" max="1" width="30.140625" customWidth="1"/>
  </cols>
  <sheetData>
    <row r="2" spans="1:1">
      <c r="A2" t="s">
        <v>21</v>
      </c>
    </row>
    <row r="3" spans="1:1">
      <c r="A3" t="s">
        <v>15</v>
      </c>
    </row>
    <row r="4" spans="1:1">
      <c r="A4" t="s">
        <v>16</v>
      </c>
    </row>
    <row r="5" spans="1:1">
      <c r="A5" t="s">
        <v>17</v>
      </c>
    </row>
    <row r="6" spans="1:1">
      <c r="A6" t="s">
        <v>18</v>
      </c>
    </row>
    <row r="7" spans="1:1">
      <c r="A7" t="s">
        <v>19</v>
      </c>
    </row>
    <row r="8" spans="1:1">
      <c r="A8" t="s">
        <v>20</v>
      </c>
    </row>
    <row r="10" spans="1:1">
      <c r="A10" t="s">
        <v>22</v>
      </c>
    </row>
    <row r="11" spans="1:1" ht="16.5" customHeight="1">
      <c r="A11" s="7" t="s">
        <v>24</v>
      </c>
    </row>
    <row r="12" spans="1:1">
      <c r="A12" s="7" t="s">
        <v>25</v>
      </c>
    </row>
    <row r="13" spans="1:1">
      <c r="A13" s="7" t="s">
        <v>47</v>
      </c>
    </row>
    <row r="14" spans="1:1">
      <c r="A14" s="7" t="s">
        <v>23</v>
      </c>
    </row>
    <row r="15" spans="1:1" s="9" customFormat="1">
      <c r="A15" s="8" t="s">
        <v>26</v>
      </c>
    </row>
    <row r="16" spans="1:1">
      <c r="A16" s="7" t="s">
        <v>27</v>
      </c>
    </row>
    <row r="17" spans="1:1" s="9" customFormat="1">
      <c r="A17" s="8" t="s">
        <v>28</v>
      </c>
    </row>
    <row r="18" spans="1:1">
      <c r="A18" s="8" t="s">
        <v>265</v>
      </c>
    </row>
    <row r="19" spans="1:1">
      <c r="A19" s="7" t="s">
        <v>29</v>
      </c>
    </row>
    <row r="20" spans="1:1">
      <c r="A20" s="7" t="s">
        <v>30</v>
      </c>
    </row>
    <row r="21" spans="1:1">
      <c r="A21" s="7" t="s">
        <v>31</v>
      </c>
    </row>
    <row r="22" spans="1:1">
      <c r="A22" s="7" t="s">
        <v>32</v>
      </c>
    </row>
    <row r="24" spans="1:1">
      <c r="A24" t="s">
        <v>33</v>
      </c>
    </row>
    <row r="25" spans="1:1">
      <c r="A25" s="7" t="s">
        <v>34</v>
      </c>
    </row>
    <row r="26" spans="1:1">
      <c r="A26" s="7" t="s">
        <v>35</v>
      </c>
    </row>
    <row r="27" spans="1:1">
      <c r="A27" s="7" t="s">
        <v>36</v>
      </c>
    </row>
    <row r="28" spans="1:1">
      <c r="A28" s="7" t="s">
        <v>37</v>
      </c>
    </row>
    <row r="29" spans="1:1">
      <c r="A29" s="7" t="s">
        <v>38</v>
      </c>
    </row>
    <row r="30" spans="1:1">
      <c r="A30" s="7" t="s">
        <v>39</v>
      </c>
    </row>
    <row r="31" spans="1:1">
      <c r="A31" s="7" t="s">
        <v>40</v>
      </c>
    </row>
    <row r="32" spans="1:1">
      <c r="A32" s="7" t="s">
        <v>41</v>
      </c>
    </row>
    <row r="33" spans="1:1">
      <c r="A33" s="7" t="s">
        <v>42</v>
      </c>
    </row>
    <row r="34" spans="1:1">
      <c r="A34" s="7" t="s">
        <v>43</v>
      </c>
    </row>
    <row r="35" spans="1:1">
      <c r="A35" s="7" t="s">
        <v>44</v>
      </c>
    </row>
    <row r="36" spans="1:1">
      <c r="A36" s="7" t="s">
        <v>45</v>
      </c>
    </row>
    <row r="37" spans="1:1">
      <c r="A37" s="7" t="s">
        <v>46</v>
      </c>
    </row>
  </sheetData>
  <pageMargins left="0.7" right="0.7" top="0.75" bottom="0.75" header="0.3" footer="0.3"/>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dimension ref="A2:F37"/>
  <sheetViews>
    <sheetView topLeftCell="A3" workbookViewId="0">
      <selection activeCell="B30" sqref="B30"/>
    </sheetView>
  </sheetViews>
  <sheetFormatPr baseColWidth="10" defaultRowHeight="12.75"/>
  <sheetData>
    <row r="2" spans="1:6">
      <c r="A2" t="s">
        <v>21</v>
      </c>
    </row>
    <row r="3" spans="1:6">
      <c r="A3" t="s">
        <v>15</v>
      </c>
    </row>
    <row r="4" spans="1:6">
      <c r="A4" t="s">
        <v>16</v>
      </c>
    </row>
    <row r="5" spans="1:6">
      <c r="A5" t="s">
        <v>17</v>
      </c>
    </row>
    <row r="6" spans="1:6">
      <c r="A6" t="s">
        <v>18</v>
      </c>
    </row>
    <row r="7" spans="1:6">
      <c r="A7" t="s">
        <v>19</v>
      </c>
    </row>
    <row r="8" spans="1:6">
      <c r="A8" t="s">
        <v>20</v>
      </c>
    </row>
    <row r="10" spans="1:6">
      <c r="A10" t="s">
        <v>22</v>
      </c>
    </row>
    <row r="11" spans="1:6">
      <c r="A11" s="7" t="s">
        <v>24</v>
      </c>
    </row>
    <row r="12" spans="1:6">
      <c r="A12" s="7" t="s">
        <v>25</v>
      </c>
    </row>
    <row r="13" spans="1:6">
      <c r="A13" s="7" t="s">
        <v>47</v>
      </c>
    </row>
    <row r="14" spans="1:6">
      <c r="A14" s="7" t="s">
        <v>23</v>
      </c>
    </row>
    <row r="15" spans="1:6">
      <c r="A15" s="55" t="s">
        <v>26</v>
      </c>
      <c r="B15" s="56"/>
      <c r="C15" s="56"/>
      <c r="D15" s="56"/>
      <c r="E15" s="56"/>
      <c r="F15" s="56"/>
    </row>
    <row r="16" spans="1:6">
      <c r="A16" s="55" t="s">
        <v>27</v>
      </c>
      <c r="B16" s="56"/>
      <c r="C16" s="56"/>
      <c r="D16" s="56"/>
      <c r="E16" s="56"/>
      <c r="F16" s="56"/>
    </row>
    <row r="17" spans="1:6">
      <c r="A17" s="55" t="s">
        <v>28</v>
      </c>
      <c r="B17" s="56"/>
      <c r="C17" s="56"/>
      <c r="D17" s="56"/>
      <c r="E17" s="56"/>
      <c r="F17" s="56"/>
    </row>
    <row r="18" spans="1:6">
      <c r="A18" s="55" t="s">
        <v>273</v>
      </c>
    </row>
    <row r="19" spans="1:6">
      <c r="A19" s="7" t="s">
        <v>29</v>
      </c>
    </row>
    <row r="20" spans="1:6">
      <c r="A20" s="7" t="s">
        <v>30</v>
      </c>
    </row>
    <row r="21" spans="1:6">
      <c r="A21" s="7" t="s">
        <v>31</v>
      </c>
    </row>
    <row r="22" spans="1:6">
      <c r="A22" s="7" t="s">
        <v>32</v>
      </c>
    </row>
    <row r="24" spans="1:6">
      <c r="A24" t="s">
        <v>33</v>
      </c>
    </row>
    <row r="25" spans="1:6">
      <c r="A25" s="7" t="s">
        <v>34</v>
      </c>
    </row>
    <row r="26" spans="1:6">
      <c r="A26" s="7" t="s">
        <v>35</v>
      </c>
    </row>
    <row r="27" spans="1:6">
      <c r="A27" s="7" t="s">
        <v>36</v>
      </c>
    </row>
    <row r="28" spans="1:6">
      <c r="A28" s="7" t="s">
        <v>37</v>
      </c>
    </row>
    <row r="29" spans="1:6">
      <c r="A29" s="7" t="s">
        <v>38</v>
      </c>
    </row>
    <row r="30" spans="1:6">
      <c r="A30" s="7" t="s">
        <v>39</v>
      </c>
    </row>
    <row r="31" spans="1:6">
      <c r="A31" s="7" t="s">
        <v>40</v>
      </c>
    </row>
    <row r="32" spans="1:6">
      <c r="A32" s="7" t="s">
        <v>41</v>
      </c>
    </row>
    <row r="33" spans="1:1">
      <c r="A33" s="7" t="s">
        <v>42</v>
      </c>
    </row>
    <row r="34" spans="1:1">
      <c r="A34" s="7" t="s">
        <v>43</v>
      </c>
    </row>
    <row r="35" spans="1:1">
      <c r="A35" s="7" t="s">
        <v>44</v>
      </c>
    </row>
    <row r="36" spans="1:1">
      <c r="A36" s="7" t="s">
        <v>45</v>
      </c>
    </row>
    <row r="37" spans="1:1">
      <c r="A37" s="7" t="s">
        <v>46</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7</vt:i4>
      </vt:variant>
      <vt:variant>
        <vt:lpstr>Rangos con nombre</vt:lpstr>
      </vt:variant>
      <vt:variant>
        <vt:i4>8</vt:i4>
      </vt:variant>
    </vt:vector>
  </HeadingPairs>
  <TitlesOfParts>
    <vt:vector size="15" baseType="lpstr">
      <vt:lpstr>Artes Plásticas</vt:lpstr>
      <vt:lpstr>Produccion</vt:lpstr>
      <vt:lpstr>Comunicacion</vt:lpstr>
      <vt:lpstr>Clubes y talleres</vt:lpstr>
      <vt:lpstr>Planeacion</vt:lpstr>
      <vt:lpstr>Hoja1</vt:lpstr>
      <vt:lpstr>Hoja2</vt:lpstr>
      <vt:lpstr>'Artes Plásticas'!Área_de_impresión</vt:lpstr>
      <vt:lpstr>'Clubes y talleres'!Área_de_impresión</vt:lpstr>
      <vt:lpstr>Comunicacion!Área_de_impresión</vt:lpstr>
      <vt:lpstr>Planeacion!Área_de_impresión</vt:lpstr>
      <vt:lpstr>'Artes Plásticas'!Títulos_a_imprimir</vt:lpstr>
      <vt:lpstr>'Clubes y talleres'!Títulos_a_imprimir</vt:lpstr>
      <vt:lpstr>Comunicacion!Títulos_a_imprimir</vt:lpstr>
      <vt:lpstr>Planeacion!Títulos_a_imprimir</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Santiago Echeverri</dc:creator>
  <cp:lastModifiedBy>Olga Ximena Sosa Var</cp:lastModifiedBy>
  <cp:lastPrinted>2017-08-16T16:37:47Z</cp:lastPrinted>
  <dcterms:created xsi:type="dcterms:W3CDTF">2012-04-26T20:12:59Z</dcterms:created>
  <dcterms:modified xsi:type="dcterms:W3CDTF">2017-08-16T16:58:03Z</dcterms:modified>
</cp:coreProperties>
</file>