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VANEGAS\Documents\TRD FUGA\"/>
    </mc:Choice>
  </mc:AlternateContent>
  <xr:revisionPtr revIDLastSave="0" documentId="13_ncr:1_{32B034E0-7A77-4C61-8349-4B96F4BC46BA}" xr6:coauthVersionLast="47" xr6:coauthVersionMax="47" xr10:uidLastSave="{00000000-0000-0000-0000-000000000000}"/>
  <bookViews>
    <workbookView xWindow="-120" yWindow="-120" windowWidth="20730" windowHeight="11160" xr2:uid="{5B308626-4771-4BC5-9D1D-9D2586F7C467}"/>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8" i="1" l="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19" i="1"/>
  <c r="G16" i="1"/>
  <c r="G15" i="1"/>
  <c r="G14" i="1"/>
  <c r="G13" i="1"/>
  <c r="G12" i="1"/>
  <c r="G11" i="1"/>
  <c r="G10" i="1"/>
  <c r="G9" i="1"/>
  <c r="G8" i="1"/>
  <c r="G7" i="1"/>
  <c r="G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ASM</author>
    <author>EDWARD</author>
  </authors>
  <commentList>
    <comment ref="D22" authorId="0" shapeId="0" xr:uid="{0F64F9B8-F3B4-4851-B2AF-2CA35EFEBD2E}">
      <text>
        <r>
          <rPr>
            <sz val="10"/>
            <color indexed="8"/>
            <rFont val="Arial"/>
            <family val="2"/>
          </rPr>
          <t>Resolución 008 de 2002</t>
        </r>
      </text>
    </comment>
    <comment ref="B127" authorId="0" shapeId="0" xr:uid="{F4ECDF2F-16C6-4674-9857-826DC20B257D}">
      <text>
        <r>
          <rPr>
            <sz val="10"/>
            <color indexed="8"/>
            <rFont val="Arial"/>
            <family val="2"/>
          </rPr>
          <t>RESOLUCIÓN 010 DE 2008, PAGINA 9 NUMERAL 13 "Preparar y presentar a  travez del Director General el Progama Anual de Caja y presentar los respectovos seguimientos y actualización"
PAC
El Programa Anual Mensualizado de Caja  - PAC, se define como un instrumento de administración financiera mediante el cual se verifica y aprueba el monto máximo mensual de fondos disponibles para las entidades financiadas con los recursos del Distrito.
Este busca armonizar los ingresos de la administración con los pagos de los compromisos adquiridos por las entidades y proyectar el monto de recursos disponibles a partir de la estacionalidad de los ingresos y los pagos proyectados mensualmente.
Disponible en: http://www.shd.gov.co/portal/page/portal/portal_internet_sdh/tesoreria/pac_tes</t>
        </r>
      </text>
    </comment>
    <comment ref="D128" authorId="1" shapeId="0" xr:uid="{5E71E38E-5C97-4917-BA6C-8664F3006F9B}">
      <text>
        <r>
          <rPr>
            <b/>
            <sz val="9"/>
            <color indexed="81"/>
            <rFont val="Tahoma"/>
            <family val="2"/>
          </rPr>
          <t>EDWARD:</t>
        </r>
        <r>
          <rPr>
            <sz val="9"/>
            <color indexed="81"/>
            <rFont val="Tahoma"/>
            <family val="2"/>
          </rPr>
          <t xml:space="preserve">
PROGRAMACIÓN FUNDACIÓN GILBERTO ALZATE AVENDAÑO</t>
        </r>
      </text>
    </comment>
    <comment ref="D129" authorId="1" shapeId="0" xr:uid="{30359E75-08A7-4A36-AC50-1DDF219F17A2}">
      <text>
        <r>
          <rPr>
            <b/>
            <sz val="9"/>
            <color indexed="81"/>
            <rFont val="Tahoma"/>
            <family val="2"/>
          </rPr>
          <t>EDWARD:</t>
        </r>
        <r>
          <rPr>
            <sz val="9"/>
            <color indexed="81"/>
            <rFont val="Tahoma"/>
            <family val="2"/>
          </rPr>
          <t xml:space="preserve">
CONVOCATORIAS ARTÍSTICAS PROGRAMA DE PREMIOS, BECAS Y ESTIMULOS</t>
        </r>
      </text>
    </comment>
    <comment ref="D131" authorId="1" shapeId="0" xr:uid="{76F39A3C-3002-4658-A3D7-C88C05A28B43}">
      <text>
        <r>
          <rPr>
            <b/>
            <sz val="9"/>
            <color indexed="81"/>
            <rFont val="Tahoma"/>
            <family val="2"/>
          </rPr>
          <t>EDWARD:</t>
        </r>
        <r>
          <rPr>
            <sz val="9"/>
            <color indexed="81"/>
            <rFont val="Tahoma"/>
            <family val="2"/>
          </rPr>
          <t xml:space="preserve">
CONVOCATORIAS ARTÍSTICAS PROGRAMA MANEJO DE ESCENARIOS</t>
        </r>
      </text>
    </comment>
    <comment ref="B139" authorId="1" shapeId="0" xr:uid="{67E2D895-2101-40A6-9A61-188DA51B0D3A}">
      <text>
        <r>
          <rPr>
            <b/>
            <sz val="9"/>
            <color indexed="81"/>
            <rFont val="Tahoma"/>
            <family val="2"/>
          </rPr>
          <t>EDWARD:</t>
        </r>
        <r>
          <rPr>
            <sz val="9"/>
            <color indexed="81"/>
            <rFont val="Tahoma"/>
            <family val="2"/>
          </rPr>
          <t xml:space="preserve">
LIBRO BANCOS DE TESORERÍA</t>
        </r>
      </text>
    </comment>
  </commentList>
</comments>
</file>

<file path=xl/sharedStrings.xml><?xml version="1.0" encoding="utf-8"?>
<sst xmlns="http://schemas.openxmlformats.org/spreadsheetml/2006/main" count="533" uniqueCount="262">
  <si>
    <t>CUADRO DE CLASIFICACIÓN DOCUMENTAL - CCD</t>
  </si>
  <si>
    <r>
      <t xml:space="preserve">ENTIDAD PRODUCTORA : </t>
    </r>
    <r>
      <rPr>
        <sz val="12"/>
        <color theme="1"/>
        <rFont val="Arial"/>
        <family val="2"/>
      </rPr>
      <t>FUNDACIÓN GILBERTO ALZATE AVENDAÑO</t>
    </r>
  </si>
  <si>
    <t>COD</t>
  </si>
  <si>
    <t>SERIE</t>
  </si>
  <si>
    <t>SUBSERIE</t>
  </si>
  <si>
    <t>DEPENDENCIA</t>
  </si>
  <si>
    <t>NOMBRE DEP</t>
  </si>
  <si>
    <t>NORMATIVIDAD</t>
  </si>
  <si>
    <t>OBSERVACIONES</t>
  </si>
  <si>
    <t>ACCIONES CONSTITUCIONALES</t>
  </si>
  <si>
    <t>ACCION DE CUMPLIMIENTO</t>
  </si>
  <si>
    <t xml:space="preserve">ACUERDO 002 DEL 11 DE MAYO 1999. 
ARTICULO QUINCE: Son Funciones de la Subdirección Administrativa 
10. Atender, controlar, y realizar el seguimiento a los diferentes procesos judiciales en que tenga interés la FUNDACIÓN y mantener informada a la Dirección sobre el desarrollo de los mismos. </t>
  </si>
  <si>
    <t xml:space="preserve">GUÍA PARA LA GESTIÓN NORMALIZADA DE LOS DOCUMENTOS GENERADOS EN EL PROCESO DE GESTIÓN JUDICIAL
</t>
  </si>
  <si>
    <t>ACCIONES DE TUTELA</t>
  </si>
  <si>
    <t xml:space="preserve">
GUÍA PARA LA GESTIÓN NORMALIZADA DE LOS DOCUMENTOS GENERADOS EN EL PROCESO DE GESTIÓN JUDICIAL</t>
  </si>
  <si>
    <t>ACCIONES POPULARES</t>
  </si>
  <si>
    <t>GUÍA PARA LA GESTIÓN NORMALIZADA DE LOS DOCUMENTOS GENERADOS EN EL PROCESO DE GESTIÓN JUDICIAL</t>
  </si>
  <si>
    <t>ACTAS</t>
  </si>
  <si>
    <t>ACTAS COMITÉ ASESOR DE CONTRATACIÓN</t>
  </si>
  <si>
    <t>Resolución 178 de 2010</t>
  </si>
  <si>
    <t>GUÍA PARA LA GESTIÓN NORMALIZADA DE LOS DOCUMENTOS GENERADOS EN EL PROCESO PLANEACIÓN Y SEGUIMIENTO DE LAS COMPRAS DE LOS BIENES DE CONSUMO Y DEVOLUTIVOS</t>
  </si>
  <si>
    <t>ACTAS COMITÉ DE COORDINACIÓN DEL PLAN INSTITUCIONAL DE LA GESTIÓN AMBIENTAL PIGA</t>
  </si>
  <si>
    <t>Resolución 047 de 2010</t>
  </si>
  <si>
    <t>ACTAS COMITÉ DE COORDINACIÓN DEL SISTEMA INTEGRADO DE GESTIÓN</t>
  </si>
  <si>
    <t>Resolución 112 de 2008</t>
  </si>
  <si>
    <t>ACTAS COMITÉ DE DIRECCIÓN</t>
  </si>
  <si>
    <t xml:space="preserve">RESOLUCIÓN 298 DE 2010, Artículo 3
</t>
  </si>
  <si>
    <t>ACTAS COMITÉ MEDIADOR EN LA RESOLUCIÓN DE CONFLICTOS</t>
  </si>
  <si>
    <t xml:space="preserve">RESOLUCIÓN 15 DE 2010
Por el cual se establecen en la Fundación Gilberto Alzate Avendaño los mecanismos de prevención de las conductas  de acoso laboral, se crea el Comité Mediador de Resolución de Conflictos y se determina el procedimiento interno para superar las situaciones de acoso laboral que ocurran en el lugar de trabajo </t>
  </si>
  <si>
    <t>ACTAS DE  LA OFICINA DE CONTROL INTERNO</t>
  </si>
  <si>
    <t xml:space="preserve"> Ley 87 de 1993</t>
  </si>
  <si>
    <t>GUÍA PARA LA GESTIÓN NORMALIZADA DE LOS DOCUMENTOS GENERADOS EN EL PROCESO DE CONTROL INTERNO</t>
  </si>
  <si>
    <t>ACTAS DE COMITÉ DEL GOBIERNO EN LÍNEA</t>
  </si>
  <si>
    <t>RES 368 DE 27 DIC 2010</t>
  </si>
  <si>
    <t>ACTAS DE INFORME DE GESTIÓN</t>
  </si>
  <si>
    <t xml:space="preserve">LEY 951 DE 2005 (marzo 31) </t>
  </si>
  <si>
    <t>ACTAS DE JUNTA DIRECTIVA</t>
  </si>
  <si>
    <t>SUBDIRECCIÓN ADMINISTRATIVA</t>
  </si>
  <si>
    <t>Acuerdo 002 de 1999, ARTICULO QUINCE: Son Funciones de la Subdirección Administrativa
6. Organizar, administrar y custodiar los archivos de Resoluciones y Acuerdos de la
Fundación y de las actas de la Junta Directiva y de la Dirección General.</t>
  </si>
  <si>
    <t xml:space="preserve">ACTAS DE LA COMISIÓN DE PERSONAL </t>
  </si>
  <si>
    <t>Resolución 004 de 2000</t>
  </si>
  <si>
    <t>GUÍA PARA LA GESTIÓN NORMALIZADA DE LOS DOCUMENTOS GENERADOS EN EL PROCESO BIENESTAR Y DESARROLLO DEL TALENTO HUMANO</t>
  </si>
  <si>
    <t>ACTAS DEL COMITÉ  INTERNO DE CONCILIACIÓN</t>
  </si>
  <si>
    <t>RESOLUCIÓN 062 DE 2009
Por la cual se modifica la resolución Nº 037 del 20 de junio de 2001 y se adecúa el Comité de Conciliación de la Fundación Gilberto Alzate Avendaño</t>
  </si>
  <si>
    <t>ACTAS DEL COMITÉ DE INVENTARIOS</t>
  </si>
  <si>
    <t>Resolucion 002 del enero 10 del 2002.</t>
  </si>
  <si>
    <t>GUÍA PARA LA GESTIÓN NORMALIZADA DE LOS DOCUMENTOS GENERADOS EN EL PROCESO  CONTROL DE INVENTARIOS DE LOS BIENES DE CONSUMO Y DEVOLUTIVOS</t>
  </si>
  <si>
    <t>ACTAS DEL COMITÉ DE SOSTENIBILIDAD DEL SISTEMA CONTABLE</t>
  </si>
  <si>
    <t>Res. 297 DE 2010</t>
  </si>
  <si>
    <t>ACTAS DEL COMITÉ INTERNO DE ARCHIVO</t>
  </si>
  <si>
    <t>Resolución 008 de 2002
Por la cual se crea el Comité de Archivos de la Fundación Gilberto Alzate Avendaño.</t>
  </si>
  <si>
    <t xml:space="preserve">GUÍA PARA LA GESTIÓN NORMALIZADA DE LOS DOCUMENTOS GENERADOS EN EL PROCESO ADMINISTRACIÒN DE LOS ARCHIVOS DE GESTIÓN    </t>
  </si>
  <si>
    <t>ACTAS DEL COMITÉ PARITARIO DE SALUD OCUPACIONAL</t>
  </si>
  <si>
    <t>Resolución 098 de 2010</t>
  </si>
  <si>
    <t>GUÍA PARA LA GESTIÓN NORMALIZADA DE LOS DOCUMENTOS GENERADOS EN EL PROCESO DE ADMINISTRACIÒN DE SALUD OCUPACIONAL</t>
  </si>
  <si>
    <t>ACTAS DEL COMITÉ SISTEMA DE GESTIÓN DE SEGURIDAD DE LA INFORMACION (SGSI)</t>
  </si>
  <si>
    <t>Resolución 173 de 2010</t>
  </si>
  <si>
    <t>ACUERDOS JUNTA DIRECTIVA</t>
  </si>
  <si>
    <t>ANTEPROYECTO DE PRESUPUESTO</t>
  </si>
  <si>
    <t xml:space="preserve">ACUERDO 002 DEL 11 DE MAYO 1999. 
ARTÍCULO NOVENO: Son funciones del Director General: 
2. Presentar los proyectos, planes de actividades y el plan de gestión interna para aprobación de la Junta Directiva.
</t>
  </si>
  <si>
    <t>GUÍA PARA LA GESTIÓN NORMALIZADA DE LOS DOCUMENTOS GENERADOS EN EL PROCESO PROGRAMACIÓN PRESUPUESTAL</t>
  </si>
  <si>
    <t>AUDITORIAS</t>
  </si>
  <si>
    <t>AUDITORIAS  INTERNAS</t>
  </si>
  <si>
    <t>Decreto 1421 de 1993. "Por el cual se dicta el régimen especial para el Distrito Capital de Santafé de Bogotá". Titulo VII. Control fiscal, control interno y veeduría. Capitulo II Control Interno.</t>
  </si>
  <si>
    <t>AUDITORIAS EXTERNAS</t>
  </si>
  <si>
    <t>BAJAS DE BIENES</t>
  </si>
  <si>
    <t>BAJAS DE BIENES NO UTILIZABLES O INSERVIBLES.</t>
  </si>
  <si>
    <t>ACUERDO 002 DE 1999 (11 de mayo) ARTICULO QUINCE 2. Dirigir, coordinar, evaluar las actividades relacionadas con la administración de los recursos financieros y físicos de la Fundación.</t>
  </si>
  <si>
    <t>BOLETINES DE PRENSA</t>
  </si>
  <si>
    <t xml:space="preserve">ACUERDO 002 DEL 11 DE MAYO 1999. 
ARTICULO DIEZ Y SEIS: Son Funciones de la Subdirección Operativa 
7. Diseñar y programar la producción audiovisual o impresión documental de información sobre la Fundación y el material de prensa, radio y televisión. 
</t>
  </si>
  <si>
    <t>CAJA MENOR</t>
  </si>
  <si>
    <t>GUÍA PARA LA GESTIÓN NORMALIZADA DE LOS DOCUMENTOS GENERADOS EN EL PROCESO DE ADMINISTRACIÓN DE LA CAJA MENOR</t>
  </si>
  <si>
    <t>CERTIFICACIONES EN MATERIA LABORAL CON DESTINO AL RECONOCIMIENTO DE BONOS PENSIONALES</t>
  </si>
  <si>
    <t>RESOLUCIÓN 060 DE 2007</t>
  </si>
  <si>
    <t>CERTIFICADOS DE DISPONBILIDAD PRESUPUESTAL</t>
  </si>
  <si>
    <t>GUÍA PARA LA GESTIÓN NORMALIZADA DE LOS DOCUMENTOS GENERADOS EN EL PROCESO EJECUCION PRESUPUESTAL</t>
  </si>
  <si>
    <t>CERTIFICADOS DE REGISTRO PRESUPUESTAL</t>
  </si>
  <si>
    <t>CIERRE PRESUPUESTAL</t>
  </si>
  <si>
    <t>CIRCULARES</t>
  </si>
  <si>
    <t>CIRCULARES INFORMATIVAS</t>
  </si>
  <si>
    <t xml:space="preserve">ACUERDO 002 DEL 11 DE MAYO 1999. 
ARTÍCULO NOVENO: Son funciones del Director General: 
11. Administrar los recursos de la Fundación.
</t>
  </si>
  <si>
    <t>CIRCULARES REGLAMENTARIAS</t>
  </si>
  <si>
    <t>COMPROBANTES DE CONTABILIDAD</t>
  </si>
  <si>
    <t>GUÍA PARA LA GESTIÓN NORMALIZADA DE LOS DOCUMENTOS GENERADOS EN EL PROCESO CONTABLE</t>
  </si>
  <si>
    <t>COMPROBANTES DE PAGO DE NOMINA</t>
  </si>
  <si>
    <t>GUÍA PARA LA GESTIÓN NORMALIZADA DE LOS DOCUMENTOS GENERADOS EN EL PROCESO ADMINISTRACIÓN DE NÓMINA</t>
  </si>
  <si>
    <t xml:space="preserve">CONCEPTOS </t>
  </si>
  <si>
    <t>CONCEPTOS JURIDICOS</t>
  </si>
  <si>
    <t>CONCILIACIONES</t>
  </si>
  <si>
    <t>CONCILIACIÓN PREJUDICIAL</t>
  </si>
  <si>
    <t>CONCILIACIONES BANCARIAS</t>
  </si>
  <si>
    <t>Resolución 010 de 2008
ACUERDO 002 DE 1999 (11 de mayo) ARTICULO QUINCE 2. Dirigir, coordinar, evaluar las actividades relacionadas con la administración de los recursos financieros y físicos de la Fundación.</t>
  </si>
  <si>
    <t>CONCILIACIONES DE OPERACIONES RECIPROCAS</t>
  </si>
  <si>
    <t>CONSECUTIVO DE COMUNICACIONES OFICIALES</t>
  </si>
  <si>
    <t xml:space="preserve">Acuerdo AGN 060 de 2001 </t>
  </si>
  <si>
    <t>GUÍA PARA LA GESTIÓN NORMALIZADA DE LOS DOCUMENTOS GENERADOS EN EL PROCESO DE GESTIÓN DE COMUNICACIONES</t>
  </si>
  <si>
    <t>CONTRATOS</t>
  </si>
  <si>
    <t>CONTRATOS DE ARRENDAMIENTO</t>
  </si>
  <si>
    <t>ACUERDO 002 DE 1999 (11 de mayo) ARTICULO QUINCE 2. Dirigir, coordinar, evaluar las actividades relacionadas con la administración de los recursos financieros y físicos de la Fundación.
11. Coordinar las labores de contratación y/o licitaciones y convenios, con las dependencias responsables de su ejecución y velar por el cumplimiento del objeto contractual, los requisitos y formalidades de Ley.</t>
  </si>
  <si>
    <t>GUÍA PARA LA GESTIÓN NORMALIZADA DE DOCUMENTOS PROCESO DE CONTRATACIÓN PARA LA ADQUISICIÓN DE BIENES Y SERVICIOS EN LAS ENTIDADES DISTRITALES</t>
  </si>
  <si>
    <t>CONTRATOS DE COMPRA-VENTA</t>
  </si>
  <si>
    <t>CONTRATOS DE MANDATO POR ADMINISTRACION DELEGADA</t>
  </si>
  <si>
    <t>CONTRATOS DE MANTENIMIENTO</t>
  </si>
  <si>
    <t>CONTRATOS DE PRESTACION DE SERVICIOS Y TRABAJOS ARTISTICOS</t>
  </si>
  <si>
    <t>CONVENIOS</t>
  </si>
  <si>
    <t>CUENTA MENSUAL DE ALMACEN</t>
  </si>
  <si>
    <t>GUÍA PARA LA GESTIÓN NORMALIZADA DE LOS DOCUMENTOS GENERADOS EN EL PROCESO  CONTROL DE INVENTARIOS DE LOS BIENES DE CONSUMO Y DEVOLUTIVOS
ADMINISTRACIÓN DE BIENES Y EQUIPOS GAD-PC-07</t>
  </si>
  <si>
    <t>MANEJO Y CONTROL DE BIENES GAD-PD-04</t>
  </si>
  <si>
    <t>DATOS DEL APLICATIVO DEL MANEJO DE INVENTARIOS Y DEVOLUTIVOS</t>
  </si>
  <si>
    <t>DECLARACIONES TRIBUTARIAS</t>
  </si>
  <si>
    <t>DECLARACION DE ESTAMPILLAS, PROCULTURA Y PROMAYORES</t>
  </si>
  <si>
    <t>ACUERDO 002 DE 1999 (11 de mayo) ARTICULO QUINCE 2. Dirigir, coordinar, evaluar las actividades relacionadas con la administración de los recursos financieros y físicos de la Fundación
Resolución 010 de 2008</t>
  </si>
  <si>
    <t>DECLARACIÓN DE IMPUESTO AL VALOR AGREGADO</t>
  </si>
  <si>
    <t>DECLARACIÓN DE INDUSTRIA Y COMERICO,  AVISOS Y TABLEROS - ICA</t>
  </si>
  <si>
    <t>DECLARACIÓN DE INGRESOS Y PATRIMONIOS - RENTA</t>
  </si>
  <si>
    <t>DECLARACIÓN DE RETENCIÓN EN LA FUENTE</t>
  </si>
  <si>
    <t>DECLARACIÓN IMPUESTO CINEMATOGRÁFICO / PRODUCCIÓN</t>
  </si>
  <si>
    <t>DECLARACIÓN IMPUESTO SOBRE LA RENTA PARA LA EQUIDAD - CREE</t>
  </si>
  <si>
    <t>DECLARACIÓN IMPUESTO SOBRE VEHÍCULOS</t>
  </si>
  <si>
    <t>EJECUCIÓN PRESUPUESTAL</t>
  </si>
  <si>
    <t>ELECCIONES</t>
  </si>
  <si>
    <t>ELECCIONES DEL COMISIÓN DE PERSONAL</t>
  </si>
  <si>
    <t xml:space="preserve">ACUERDO 002 DEL 11 DE MAYO 1999. 
ARTÍCULO NOVENO: Son funciones del Director General: 
16. Distribuir los empleos de la planta de personal de la Fundación, de acuerdo con su naturaleza y responsabilidades, fundado en razón de las necesidades del servicio o de la modernización de la administración.
</t>
  </si>
  <si>
    <t>ELECCIONES DEL COPASO - PROGRAMAS DE SALUD OCUPACIONAL PARA PERSONAL</t>
  </si>
  <si>
    <t>ACUERDO 002 DE 1999 (11 de mayo) ARTICULO 15. 5. Dirigir la ejecución de las actividades relacionadas con la administración de personal, así como la aplicación de normas sobre salud ocupacional de la Fundación</t>
  </si>
  <si>
    <t>ESTADOS</t>
  </si>
  <si>
    <t>ESTADO DE TESORERIA</t>
  </si>
  <si>
    <t>ACUERDO 002 DE 1999 (11 de mayo) ARTICULO 15. Dirigir, coordinar, evaluar las actividades relacionadas con la administración de los recursos financieros y físicos de la Fundación.</t>
  </si>
  <si>
    <t>ANÁLISIS Y SEGUIMIENTO FINANCIERO GFI-PD-01 GESTIÓN CONTABLE GFI-PD-01</t>
  </si>
  <si>
    <t>ESTADOS CONTABLES E INFORMES COMPLEMENTARIOS</t>
  </si>
  <si>
    <t>GUÍA PARA LA GESTIÓN NORMALIZADA DE LOS DOCUMENTOS GENERADOS EN EL PROCESO CONTABLE V1.</t>
  </si>
  <si>
    <t>HISTORIAS LABORALES</t>
  </si>
  <si>
    <t>ACUERDO 002 1999, ARTÍCULO NOVENO, 7. Dirigir, coordinar y controlar el personal de la Entidad.
ACUERDO 002 1999, ARTÍCULO NOVENO, 8. Proponer a la Junta Directiva la creación, modificación o supresión de cargos de la planta de personal de la Fundación.
ACUERDO 002 DE 1999 (11 de mayo) ARTICULO QUINCE 5. Dirigir la ejecución de las actividades relacionadas con la administración de personal, así como la aplicación de normas sobre salud ocupacional de la Fundación</t>
  </si>
  <si>
    <t xml:space="preserve"> GUÍA PARA LA GESTIÓN NORMALIZADA DE LOS DOCUMENTOS GENERADOS EN EL PROCESO BIENESTAR Y DESARROLLO DEL TALENTO HUMANO</t>
  </si>
  <si>
    <t>INFORMES</t>
  </si>
  <si>
    <t xml:space="preserve">INFORMES  DE SEGUIMIENTO A LOS MAPAS DE RIESGOS INSTITUCIONALES    INFORMES A ENTES DE CONTROL Y VIGILANCIA. </t>
  </si>
  <si>
    <t>INFORMES A ENTES DE CONTROL</t>
  </si>
  <si>
    <t>GUÍA PARA LA GESTIÓN NORMALIZADA DE LOS DOCUMENTOS GENERADOS EN EL PROCESO DE RECEPCIÓN Y DIRECCIONAMIENTO DE PETICIONES, QUEJAS, RECLAMOS Y SOLUCIONES – PQRS</t>
  </si>
  <si>
    <t>INFORMES A ENTIDADES DEL DISTRITO</t>
  </si>
  <si>
    <t>ACUERDO 002 DE 1999 (11 de mayo) Artículo noveno numeral catorce.
Resolución 01 de 2008</t>
  </si>
  <si>
    <t>INFORMES A JUNTA DIRECTIVA</t>
  </si>
  <si>
    <t>ACUERDO 002 DE 1999 (11 de mayo) ARTICULO NOVENO
14. Presentar Informe anual de labores al Concejo, al Alcalde Mayor, a la Junta Directiva y
a los organismos de control, y suministrar los informes periódicos u ocasionales que éstos
soliciten.</t>
  </si>
  <si>
    <t>INFORMES DE DEPRECIACIÓN</t>
  </si>
  <si>
    <t>Resolución 010 de 2008
ACUERDO 002 DE 1999 (11 de mayo)2. Dirigir, coordinar, evaluar las actividades relacionadas con la administración de los recursos financieros y físicos de la Fundación.</t>
  </si>
  <si>
    <t xml:space="preserve">ADMINISTRACIÓN DE BIENES Y EQUIPOS GAD-PC-07
 MANEJO Y CONTROL DE BIENES GAD-PD-04
</t>
  </si>
  <si>
    <t>INFORMES DE EJECUCIÓN PRESUPUESTAL</t>
  </si>
  <si>
    <t>ACUERDO 002 DE 1999 (11 de mayo)2. Dirigir, coordinar, evaluar las actividades relacionadas con la administración de los recursos financieros y físicos de la Fundación.</t>
  </si>
  <si>
    <t>INFORMES DE EVALUACIÓN DEL SISTEMA DE CONTROL INTERNO -  INFORMES A ENTES DE CONTROL Y VIGILANCIA</t>
  </si>
  <si>
    <t>INFORMES DE EVALUACIÓN DEL SISTEMA DE CONTROL INTERNO CONTABLE -  INFORMES A ENTES DE CONTROL Y VIGILANCIA</t>
  </si>
  <si>
    <t>INFORMES DE GESTIÓN</t>
  </si>
  <si>
    <t>CONTRO INTERNO</t>
  </si>
  <si>
    <t>ACUERDO 002 DEL 11 DE MAYO 1999.</t>
  </si>
  <si>
    <t>INFORMES DE INVENTARIO</t>
  </si>
  <si>
    <t>INFORMES DE SEGUIMIENTO AL PLAN ANTICORRUPCIÓN Y ATENCION AL CIUDADANO</t>
  </si>
  <si>
    <t>INFORMES FINALES DE EJECUCIÓN DEL PLAN DE CAPACITACIÓN</t>
  </si>
  <si>
    <t>ACUERDO 002 DE 1999 (11 de mayo) ARTICULO QUINCE 12. Coordinar el desarrollo de los planes y programas de capacitación con el objetivo de propiciar el mejoramiento de la presentación de servicios, en concordancia con las normas establecidas y teniendo en cuenta la evaluación de desempeño.
14. Coordinar la formulación, elaboración y ejecución del Plan Anual de Capacitación, inducción y reinducción aplicable a todos los empleados. 
5. Dirigir la ejecución de las actividades relacionadas con la administración de personal, así como la aplicación de normas sobre salud ocupacional de la Fundación</t>
  </si>
  <si>
    <t xml:space="preserve">INFORMES FINALES DE EJECUCIÓN DEL PROGRAMA DE BIENESTAR SOCIAL </t>
  </si>
  <si>
    <t>INFORMES FINALES DE EJECUCIÓN DEL PROGRAMA DE INCENTIVOS</t>
  </si>
  <si>
    <t>INGRESOS  DE ALMACÉN</t>
  </si>
  <si>
    <t xml:space="preserve">GUÍA PARA LA GESTIÓN NORMALIZADA DE LOS DOCUMENTOS GENERADOS EN EL PROCESO  CONTROL DE INVENTARIOS DE LOS BIENES DE CONSUMO Y DEVOLUTIVOS </t>
  </si>
  <si>
    <t>INSTRUMENTOS DE CONTROL</t>
  </si>
  <si>
    <t>PLANILLAS DE CONTROL DE COMUNICACIONES OFICIALES ENVIADAS</t>
  </si>
  <si>
    <t>PLANILLAS DE CONTROL DE COMUNICACIONES OFICIALES RECIBIDAS</t>
  </si>
  <si>
    <t>PLANILLAS DE ENTREGA DE COMUNICACIONES OFICIALES EXTERNAS POR CORREO CERTIFICADO</t>
  </si>
  <si>
    <t>PLANILLAS DE ENTREGA DE COMUNICACIONES ORDINARIAS OFICIALES EXTERNAS POR FUNCIONARIO Ó SERVICIO TERCERIZADO.</t>
  </si>
  <si>
    <t xml:space="preserve">PLANILLAS DE ENTREGA DE COMUNICACIONES POR RECORRIDO INTERNO </t>
  </si>
  <si>
    <t>PLANILLAS DE REGISTRO DE CONTROL Y PRESTAMO DE MATERIAL BIBLIOGRAFICO</t>
  </si>
  <si>
    <t xml:space="preserve">ACUERDO 002 DEL 11 DE MAYO 1999.
ARTICULO DIEZ Y SEIS: Son Funciones de la Subdirección Operativa
7. Diseñar y programar la producción audiovisual o impresión documental de información sobre la Fundación y el material de prensa, radio y televisión. 
</t>
  </si>
  <si>
    <t>INSTRUMENTOS DE RECOLECCIÓN DE INFORMACIÓN</t>
  </si>
  <si>
    <t>INVENTARIOS</t>
  </si>
  <si>
    <t>INVENTARIO DOCUMENTAL GENERAL</t>
  </si>
  <si>
    <t>INVENTARIO GENERAL DE BIENES.</t>
  </si>
  <si>
    <t>INVENTARIOS DE HARDWARE</t>
  </si>
  <si>
    <t>INVENTARIOS DE SOFTWARE</t>
  </si>
  <si>
    <t>INVENTARIOS POR RESPONSABLES</t>
  </si>
  <si>
    <t>LIBROS DE CONTABILIDAD</t>
  </si>
  <si>
    <t>LIBRO DIARIO</t>
  </si>
  <si>
    <t>LIBRO MAYOR Y BALANCE</t>
  </si>
  <si>
    <t>LIBROS AUXILIARES</t>
  </si>
  <si>
    <t>LICITACIONES, CONCURSOS, CONVOCATORIAS</t>
  </si>
  <si>
    <t>LIQUIDACIONES A FONDOS DE CESANTÍAS</t>
  </si>
  <si>
    <t>GUÍA PARA LA GESTIÓN NORMALIZADA DE LOS DOCUMENTOS GENERADOS EN EL PROCESO DE ADMINISTRACIÓN DE PERSONAL EN LA FUNCIÓN PÚBLICA</t>
  </si>
  <si>
    <t>LIQUIDACIÓNES Y PAGOS DE OBLIGACIONES DE PERSONAL</t>
  </si>
  <si>
    <t>LISTADO DE APROPIACIONES PRESUPUESTALES</t>
  </si>
  <si>
    <t>MODIFICACIONES PRESUPUESTALES</t>
  </si>
  <si>
    <t>REDUCCIONES PRESUPUESTALES</t>
  </si>
  <si>
    <t>GUÍA PARA LA GESTIÓN NORMALIZADA DE LOS DOCUMENTOS GENERADOS EN EL PROCESO MODIFICACIÓN  PRESUPUESTAL</t>
  </si>
  <si>
    <t>SUSPENSIONES O APLAZAMIENTOS PRESUPUESTALES</t>
  </si>
  <si>
    <t>TRASLADOS PRESUPUESTAL ES QUE NO AFECTAN LOS AGREGADOS</t>
  </si>
  <si>
    <t>TRASLADOS PRESUPUESTALES QUE AFECTAN LOS AGREGADOS</t>
  </si>
  <si>
    <t>MONITOREOS DE MEDIOS</t>
  </si>
  <si>
    <t>ACUERDO 002 DE 1999 (11 de mayo) ARTICULO DIEC Y SEIES
7. Diseñar y programar la producción audiovisual o impresión documental de información
sobre la Fundación y el material de prensa, radio y televisión.</t>
  </si>
  <si>
    <t>ARTICULO DIEZ Y SEIS: Son Funciones de la Subdirección Operativa</t>
  </si>
  <si>
    <t>MOVIMIENTO DIARIO DE CAJA</t>
  </si>
  <si>
    <t xml:space="preserve">GUÍA PARA LA GESTIÓN NORMALIZADA DE LOS DOCUMENTOS GENERADOS EN EL PROCESO DE INGRESOS Y EGRESOS FINANCIEROS </t>
  </si>
  <si>
    <t>NÓMINA</t>
  </si>
  <si>
    <t>NOVEDADES DE NÓMINA</t>
  </si>
  <si>
    <t xml:space="preserve">ÓRDENES DE PAGO </t>
  </si>
  <si>
    <t>PETICIONES, QUEJAS, RECLAMOS Y SUGERENCIAS</t>
  </si>
  <si>
    <t>PLANES</t>
  </si>
  <si>
    <t>PLAN ANTICORRUPCIÓN Y ATENCION AL CIUDADANO</t>
  </si>
  <si>
    <t>Ley 1474 de 2011, articulo 73</t>
  </si>
  <si>
    <t>PLAN DE COMPRAS</t>
  </si>
  <si>
    <t>PLAN DE GESTION INSTITUCIONAL</t>
  </si>
  <si>
    <t>PLAN DE MANEJO DE RIESGO</t>
  </si>
  <si>
    <t>CONTROL A LA GESTION ECO-PC-11</t>
  </si>
  <si>
    <t>PLAN DE MANTENIMIENTO</t>
  </si>
  <si>
    <t xml:space="preserve">ADMINISTRACIÓN DE BIENES Y EQUIPOS GAD-PC-07
</t>
  </si>
  <si>
    <t>PLAN DE VERIFICACIÓN A LA APLICACIÓN DE LA TRD</t>
  </si>
  <si>
    <t>GUÍA PARA LA GESTIÓN NORMALIZADA DE LOS DOCUMENTOS GENERADOS EN EL PROCESO DE ADMINISTRACIÓN DE MANTENIMIENTO Y SERVICIOS GENERALES</t>
  </si>
  <si>
    <t>PLAN ESTRATEGICO DE SISTEMAS DE INFORMACION - PESI</t>
  </si>
  <si>
    <t>PLAN INSTITUCIONAL DE GESTION AMBIENTAL</t>
  </si>
  <si>
    <t>PRÉSTAMOS DOCUMENTALES</t>
  </si>
  <si>
    <t xml:space="preserve">ACUERDO 002 DEL 11 DE MAYO 1999. ARTICULO QUINCE: Son Funciones de la Subdirección Administrativa  6. Organizar, administrar y custodiar los archivos de Resoluciones y Acuerdos de la Fundación y de las actas de la Junta Directiva y de la Dirección General.
</t>
  </si>
  <si>
    <t>GUÍA PARA LA GESTIÓN NORMALIZADA DE LOS DOCUMENTOS GENERADOS EN EL PROCESO ADMINISTRACION DE LOS ARCHIVOS CENTRALES</t>
  </si>
  <si>
    <t>PROCESOS</t>
  </si>
  <si>
    <t>PROCESOS CIVILES</t>
  </si>
  <si>
    <t>PROCESOS CONTENCIOSO ADMINISTRATIVO</t>
  </si>
  <si>
    <t>PROCESOS DISCIPLINARIOS</t>
  </si>
  <si>
    <t xml:space="preserve">ACUERDO 002 DEL 11 DE MAYO 1999. 
ARTÍCULO NOVENO: Son funciones del Director General: 
18. Ejercer la función disciplinaria de conformidad con las normas vigentes.
</t>
  </si>
  <si>
    <t>NORMALIZADA DE LOS DOCUMENTOS GENERADOS EN EL PROCESO DE CONTROL INTERNO DISCIPLINARIO</t>
  </si>
  <si>
    <t>PROCESOS ORDINARIOS</t>
  </si>
  <si>
    <t>PROCESOS PENALES</t>
  </si>
  <si>
    <t>PROGRAMA ANUAL MENSUALIZADO DE CAJA PAC.</t>
  </si>
  <si>
    <t>PROGRAMAS</t>
  </si>
  <si>
    <r>
      <t>PROGRAMA DE DIVULGACIÓN DE LA PROGRAMA</t>
    </r>
    <r>
      <rPr>
        <sz val="10"/>
        <rFont val="Arial"/>
        <family val="2"/>
      </rPr>
      <t>CIÓN ARTÍSTICA</t>
    </r>
  </si>
  <si>
    <t xml:space="preserve">ACUERDO 002 DEL 11 DE MAYO 1999. 
ARTICULO TERCERO: FUNCIONES. La Fundación Gilberto Alzate Avendaño, cumplirá las siguientes funciones: 
3. Administrar los escenarios culturales a su cargo, de modo que dentro de criterios de esparcimiento para los ciudadanos permitan ingresos de taquilla para atender a su mantenimiento y mejoramiento.
1. Formular políticas que coadyuven en la determinación de los planes y programas del área artística.
2. Ejecutar programas de fomento artístico de acuerdo con los planes y políticas de la entidad.
</t>
  </si>
  <si>
    <t>"COMUNICACIONES
COM-PC-01
" "GESTION DE COMUNICACIONES
COM-PD-01"</t>
  </si>
  <si>
    <t>PROGRAMA DE ESTÍMULOS, BECAS Y PREMIOS</t>
  </si>
  <si>
    <t xml:space="preserve">ACUERDO 002 DEL 11 DE MAYO 1999. 
ARTICULO TERCERO: FUNCIONES. La Fundación Gilberto Alzate Avendaño, cumplirá las siguientes funciones: 
4. Estimular la promoción y ascenso de artistas y autores nacionales mediante la creación de premios y la realización de concursos.
</t>
  </si>
  <si>
    <t>"FOMENTO DE PRACTICAS ARTISTICAS
GAC-PC-15" "GESTIÓN DE BECAS Y PREMIOS
GAC-PD-02"</t>
  </si>
  <si>
    <t>PROGRAMA DE EXPOSICIONES DE ARTES PLÁSTICAS</t>
  </si>
  <si>
    <t xml:space="preserve">ACUERDO 002 DEL 11 DE MAYO 1999. 
ARTICULO TERCERO: FUNCIONES. La Fundación Gilberto Alzate Avendaño, cumplirá las siguientes funciones: 
3. Administrar los escenarios culturales a su cargo, de modo que dentro de criterios de esparcimiento para los ciudadanos permitan ingresos de taquilla para atender a su mantenimiento y mejoramiento.
</t>
  </si>
  <si>
    <t xml:space="preserve">XCIRCULACION Y APROPIACION DE PRACTICAS ARTISTICAS Y CULTURALES GAC-PC-14 "EXPOSICIONES
GAC-PD-07"
</t>
  </si>
  <si>
    <t>PROGRAMA DE PREMIOS PARA LA PROGRAMACIÓN ARTÍSTICA DE LA FUNDACIÓN</t>
  </si>
  <si>
    <t>PROGRAMA DE PRODUCCIÓN AUDIOVISUAL</t>
  </si>
  <si>
    <t xml:space="preserve">PROGRAMAS DE BIENESTAR SOCIAL DE PERSONAL </t>
  </si>
  <si>
    <t>GUÍA PARA LA GESTIÓN NORMALIZADA DE LOS DOCUMENTOS GENERADOS EN EL PROCESO BIENESTAR Y DESARROLLO DEL
TALENTO HUMANO</t>
  </si>
  <si>
    <t>PROGRAMAS DE INCENTIVOS PARA PERSONAL</t>
  </si>
  <si>
    <t>PROGRAMAS DE SALUD OCUPACIONAL</t>
  </si>
  <si>
    <t>PROVISIÓN DE EMPLEO</t>
  </si>
  <si>
    <t>PROVISIÓN DE EMPLEO PÚBLICO</t>
  </si>
  <si>
    <t>PROYECTOS</t>
  </si>
  <si>
    <t>PROYECTOS DE INVERSIÓN</t>
  </si>
  <si>
    <t>GUÍA PARA LA GESTIÓN NORMALIZADA DE LOS DOCUMENTOS GENERADOS EN EL PROCESO DE DIRECCIONAMIENTO Y PLANEACIÓN A LA GESTIÓN</t>
  </si>
  <si>
    <t>PUBLICACIONES</t>
  </si>
  <si>
    <t>RELACIONES DE GIRO</t>
  </si>
  <si>
    <t>RESOLUCIONES</t>
  </si>
  <si>
    <t>SALIDAS DE ALMACEN</t>
  </si>
  <si>
    <t>SALIDA DE BIENES POR HURTO, CASO FORTUITO O FUERZA MAYOR.</t>
  </si>
  <si>
    <t>SALIDA O TRASLADO DE BIENES A TRAVÉS DE CONTRATO DE COMODATO.</t>
  </si>
  <si>
    <t>SALIDA O TRASLADO DE BIENES DE BODEGA A SERVICIO</t>
  </si>
  <si>
    <t>TRASLADO DE BIENES ENTRE DEPENDENCIAS O SERVIDORES.</t>
  </si>
  <si>
    <t>SISTEMA INTEGRADO DE GESTION</t>
  </si>
  <si>
    <t>SUBSISTEMA INTEGRADO DE GESTION (MECI-CALIDAD)</t>
  </si>
  <si>
    <t>SUBSISTEMA INTERNO DE GESTION DOCUMENTAL Y ARCHIVO - SIGA</t>
  </si>
  <si>
    <t>Ley 524 de 2000
Decreto 514 de 2006
ACUERDO 002 DE 1999 (11 de mayo) ARTICULO 15. Dirigir, coordinar, evaluar las actividades relacionadas con la administración de los recursos financieros y físicos de la Fundación.</t>
  </si>
  <si>
    <t>TRASFERENCIAS DOCUMENTALES</t>
  </si>
  <si>
    <t>TRASFERENCIAS DOCUMENTALES PRIMARIAS</t>
  </si>
  <si>
    <t>GUÍA PARA LA GESTIÓN NORMALIZADA DE LOS DOCUMENTOS GENERADOS EN EL PROCESO ADMINISTRACIÒN DE LOS ARCHIVOS DE GESTIÓN</t>
  </si>
  <si>
    <t>TRASFERENCIAS DOCUMENTALES SECUNDARIAS</t>
  </si>
  <si>
    <t xml:space="preserve">Ley 524 de 2000
Decreto 514 de 2006
ACUERDO 002 DE 1999 (11 de mayo) ARTICULO 15. Dirigir, coordinar, evaluar las actividades relacionadas con la administración de los recursos financieros y físicos de la Fundación.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</si>
</sst>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General"/>
    <numFmt numFmtId="165" formatCode="0;[Red]0"/>
  </numFmts>
  <fonts count="16"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color theme="1"/>
      <name val="Arial"/>
      <family val="2"/>
    </font>
    <font>
      <b/>
      <sz val="12"/>
      <color theme="1"/>
      <name val="Arial"/>
      <family val="2"/>
    </font>
    <font>
      <sz val="12"/>
      <color theme="1"/>
      <name val="Arial"/>
      <family val="2"/>
    </font>
    <font>
      <b/>
      <sz val="10"/>
      <name val="Arial Narrow"/>
      <family val="2"/>
    </font>
    <font>
      <sz val="8"/>
      <name val="Arial Narrow"/>
      <family val="2"/>
    </font>
    <font>
      <sz val="10"/>
      <name val="Arial Narrow"/>
      <family val="2"/>
    </font>
    <font>
      <sz val="11"/>
      <color theme="1"/>
      <name val="Arial"/>
      <family val="2"/>
    </font>
    <font>
      <sz val="10"/>
      <color theme="1"/>
      <name val="Arial Narrow"/>
      <family val="2"/>
    </font>
    <font>
      <sz val="10"/>
      <name val="Arial"/>
      <family val="2"/>
    </font>
    <font>
      <sz val="10"/>
      <color indexed="8"/>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9"/>
      </patternFill>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
    <xf numFmtId="0" fontId="0" fillId="0" borderId="0"/>
    <xf numFmtId="164" fontId="2" fillId="0" borderId="0"/>
    <xf numFmtId="0" fontId="1" fillId="0" borderId="0"/>
    <xf numFmtId="0" fontId="10" fillId="0" borderId="0"/>
    <xf numFmtId="164" fontId="2" fillId="0" borderId="0"/>
    <xf numFmtId="0" fontId="10" fillId="0" borderId="0"/>
    <xf numFmtId="165" fontId="2" fillId="0" borderId="0"/>
  </cellStyleXfs>
  <cellXfs count="62">
    <xf numFmtId="0" fontId="0" fillId="0" borderId="0" xfId="0"/>
    <xf numFmtId="164" fontId="3" fillId="2" borderId="0" xfId="1" applyFont="1" applyFill="1" applyAlignment="1">
      <alignment horizontal="center" vertical="center"/>
    </xf>
    <xf numFmtId="164" fontId="3" fillId="2" borderId="0" xfId="1" applyFont="1" applyFill="1" applyAlignment="1">
      <alignment vertical="center"/>
    </xf>
    <xf numFmtId="164" fontId="4" fillId="2" borderId="0" xfId="1" applyFont="1" applyFill="1" applyAlignment="1">
      <alignment horizontal="center" vertical="center"/>
    </xf>
    <xf numFmtId="164" fontId="2" fillId="2" borderId="0" xfId="1" applyFill="1"/>
    <xf numFmtId="164" fontId="2" fillId="3" borderId="0" xfId="1" applyFill="1"/>
    <xf numFmtId="164" fontId="5" fillId="2" borderId="0" xfId="1" applyFont="1" applyFill="1" applyAlignment="1">
      <alignment horizontal="left" vertical="center"/>
    </xf>
    <xf numFmtId="164" fontId="4" fillId="2" borderId="0" xfId="1" applyFont="1" applyFill="1"/>
    <xf numFmtId="164" fontId="5" fillId="2" borderId="0" xfId="1" applyFont="1" applyFill="1" applyAlignment="1">
      <alignment horizontal="left" vertical="center" indent="1"/>
    </xf>
    <xf numFmtId="164" fontId="4" fillId="2" borderId="0" xfId="1" applyFont="1" applyFill="1" applyAlignment="1">
      <alignment vertical="center"/>
    </xf>
    <xf numFmtId="0" fontId="7" fillId="4" borderId="1" xfId="2" applyFont="1" applyFill="1" applyBorder="1" applyAlignment="1">
      <alignment horizontal="center" vertical="center"/>
    </xf>
    <xf numFmtId="164" fontId="7" fillId="5" borderId="1" xfId="1" applyFont="1" applyFill="1" applyBorder="1" applyAlignment="1">
      <alignment horizontal="center" vertical="center"/>
    </xf>
    <xf numFmtId="0" fontId="8" fillId="3" borderId="0" xfId="2" applyFont="1" applyFill="1"/>
    <xf numFmtId="164" fontId="7" fillId="3" borderId="2" xfId="1" applyFont="1" applyFill="1" applyBorder="1" applyAlignment="1">
      <alignment horizontal="center" vertical="top" wrapText="1"/>
    </xf>
    <xf numFmtId="164" fontId="7" fillId="3" borderId="2" xfId="1" applyFont="1" applyFill="1" applyBorder="1" applyAlignment="1">
      <alignment horizontal="left" vertical="top" wrapText="1"/>
    </xf>
    <xf numFmtId="164" fontId="9" fillId="3" borderId="2" xfId="1" applyFont="1" applyFill="1" applyBorder="1" applyAlignment="1">
      <alignment horizontal="left" vertical="top" wrapText="1"/>
    </xf>
    <xf numFmtId="164" fontId="9" fillId="3" borderId="2" xfId="1" applyFont="1" applyFill="1" applyBorder="1" applyAlignment="1">
      <alignment horizontal="center" vertical="top" wrapText="1"/>
    </xf>
    <xf numFmtId="0" fontId="9" fillId="3" borderId="2" xfId="3" applyFont="1" applyFill="1" applyBorder="1" applyAlignment="1">
      <alignment horizontal="center" vertical="top" wrapText="1"/>
    </xf>
    <xf numFmtId="0" fontId="9" fillId="3" borderId="2" xfId="3" applyFont="1" applyFill="1" applyBorder="1" applyAlignment="1">
      <alignment horizontal="left" vertical="top" wrapText="1"/>
    </xf>
    <xf numFmtId="0" fontId="9" fillId="3" borderId="2" xfId="3" applyFont="1" applyFill="1" applyBorder="1" applyAlignment="1">
      <alignment horizontal="justify" vertical="top" wrapText="1"/>
    </xf>
    <xf numFmtId="164" fontId="8" fillId="2" borderId="0" xfId="1" applyFont="1" applyFill="1"/>
    <xf numFmtId="164" fontId="8" fillId="3" borderId="0" xfId="1" applyFont="1" applyFill="1"/>
    <xf numFmtId="164" fontId="9" fillId="3" borderId="2" xfId="1" quotePrefix="1" applyFont="1" applyFill="1" applyBorder="1" applyAlignment="1">
      <alignment horizontal="left" vertical="top" wrapText="1"/>
    </xf>
    <xf numFmtId="164" fontId="8" fillId="2" borderId="0" xfId="1" applyFont="1" applyFill="1" applyAlignment="1">
      <alignment vertical="top"/>
    </xf>
    <xf numFmtId="164" fontId="8" fillId="3" borderId="0" xfId="1" applyFont="1" applyFill="1" applyAlignment="1">
      <alignment vertical="top"/>
    </xf>
    <xf numFmtId="164" fontId="9" fillId="2" borderId="2" xfId="1" applyFont="1" applyFill="1" applyBorder="1" applyAlignment="1">
      <alignment horizontal="left" vertical="top" wrapText="1"/>
    </xf>
    <xf numFmtId="0" fontId="9" fillId="3" borderId="2" xfId="2" applyFont="1" applyFill="1" applyBorder="1" applyAlignment="1">
      <alignment horizontal="left" vertical="top" wrapText="1"/>
    </xf>
    <xf numFmtId="0" fontId="9" fillId="6" borderId="2" xfId="3" applyFont="1" applyFill="1" applyBorder="1" applyAlignment="1">
      <alignment horizontal="justify" vertical="top" wrapText="1"/>
    </xf>
    <xf numFmtId="0" fontId="9" fillId="3" borderId="3" xfId="3" applyFont="1" applyFill="1" applyBorder="1" applyAlignment="1">
      <alignment horizontal="left" vertical="top" wrapText="1"/>
    </xf>
    <xf numFmtId="0" fontId="9" fillId="3" borderId="4" xfId="3" applyFont="1" applyFill="1" applyBorder="1" applyAlignment="1">
      <alignment horizontal="left" vertical="top" wrapText="1"/>
    </xf>
    <xf numFmtId="164" fontId="9" fillId="3" borderId="2" xfId="4" applyFont="1" applyFill="1" applyBorder="1" applyAlignment="1">
      <alignment horizontal="left" vertical="top" wrapText="1"/>
    </xf>
    <xf numFmtId="164" fontId="11" fillId="3" borderId="2" xfId="1" applyFont="1" applyFill="1" applyBorder="1" applyAlignment="1">
      <alignment horizontal="left" vertical="top" wrapText="1"/>
    </xf>
    <xf numFmtId="164" fontId="9" fillId="3" borderId="5" xfId="1" applyFont="1" applyFill="1" applyBorder="1" applyAlignment="1">
      <alignment horizontal="center" vertical="top" wrapText="1"/>
    </xf>
    <xf numFmtId="0" fontId="9" fillId="3" borderId="6" xfId="3" applyFont="1" applyFill="1" applyBorder="1" applyAlignment="1">
      <alignment horizontal="center" vertical="top" wrapText="1"/>
    </xf>
    <xf numFmtId="0" fontId="9" fillId="3" borderId="2" xfId="5" quotePrefix="1" applyFont="1" applyFill="1" applyBorder="1" applyAlignment="1">
      <alignment horizontal="left" vertical="top" wrapText="1"/>
    </xf>
    <xf numFmtId="164" fontId="9" fillId="2" borderId="2" xfId="1" applyFont="1" applyFill="1" applyBorder="1" applyAlignment="1">
      <alignment horizontal="center" vertical="top" wrapText="1"/>
    </xf>
    <xf numFmtId="164" fontId="8" fillId="3" borderId="0" xfId="1" applyFont="1" applyFill="1" applyAlignment="1">
      <alignment vertical="center"/>
    </xf>
    <xf numFmtId="164" fontId="8" fillId="2" borderId="0" xfId="1" applyFont="1" applyFill="1" applyAlignment="1">
      <alignment vertical="center"/>
    </xf>
    <xf numFmtId="164" fontId="9" fillId="3" borderId="2" xfId="6" applyNumberFormat="1" applyFont="1" applyFill="1" applyBorder="1" applyAlignment="1">
      <alignment horizontal="left" vertical="top" wrapText="1"/>
    </xf>
    <xf numFmtId="164" fontId="7" fillId="3" borderId="2" xfId="4" applyFont="1" applyFill="1" applyBorder="1" applyAlignment="1">
      <alignment horizontal="left" vertical="top" wrapText="1"/>
    </xf>
    <xf numFmtId="0" fontId="9" fillId="3" borderId="2" xfId="5" applyFont="1" applyFill="1" applyBorder="1" applyAlignment="1">
      <alignment horizontal="left" vertical="top" wrapText="1"/>
    </xf>
    <xf numFmtId="164" fontId="8" fillId="3" borderId="7" xfId="1" applyFont="1" applyFill="1" applyBorder="1" applyAlignment="1">
      <alignment vertical="center"/>
    </xf>
    <xf numFmtId="164" fontId="9" fillId="3" borderId="2" xfId="4" quotePrefix="1" applyFont="1" applyFill="1" applyBorder="1" applyAlignment="1">
      <alignment horizontal="left" vertical="top" wrapText="1"/>
    </xf>
    <xf numFmtId="164" fontId="7" fillId="3" borderId="2" xfId="4" quotePrefix="1" applyFont="1" applyFill="1" applyBorder="1" applyAlignment="1">
      <alignment horizontal="left" vertical="top" wrapText="1"/>
    </xf>
    <xf numFmtId="164" fontId="7" fillId="2" borderId="0" xfId="1" applyFont="1" applyFill="1" applyAlignment="1">
      <alignment horizontal="center" vertical="center"/>
    </xf>
    <xf numFmtId="164" fontId="7" fillId="2" borderId="0" xfId="1" applyFont="1" applyFill="1" applyAlignment="1">
      <alignment vertical="center"/>
    </xf>
    <xf numFmtId="164" fontId="9" fillId="2" borderId="0" xfId="1" applyFont="1" applyFill="1" applyAlignment="1">
      <alignment vertical="center"/>
    </xf>
    <xf numFmtId="164" fontId="9" fillId="2" borderId="0" xfId="1" applyFont="1" applyFill="1" applyAlignment="1">
      <alignment horizontal="center" vertical="center"/>
    </xf>
    <xf numFmtId="164" fontId="9" fillId="3" borderId="0" xfId="1" applyFont="1" applyFill="1" applyAlignment="1">
      <alignment horizontal="center" vertical="center"/>
    </xf>
    <xf numFmtId="164" fontId="9" fillId="3" borderId="0" xfId="1" applyFont="1" applyFill="1" applyAlignment="1">
      <alignment vertical="center"/>
    </xf>
    <xf numFmtId="164" fontId="7" fillId="3" borderId="0" xfId="1" applyFont="1" applyFill="1" applyAlignment="1">
      <alignment horizontal="center"/>
    </xf>
    <xf numFmtId="164" fontId="7" fillId="3" borderId="0" xfId="1" applyFont="1" applyFill="1"/>
    <xf numFmtId="164" fontId="9" fillId="3" borderId="0" xfId="1" applyFont="1" applyFill="1"/>
    <xf numFmtId="164" fontId="9" fillId="3" borderId="0" xfId="1" applyFont="1" applyFill="1" applyAlignment="1">
      <alignment horizontal="center"/>
    </xf>
    <xf numFmtId="164" fontId="9" fillId="2" borderId="0" xfId="1" applyFont="1" applyFill="1" applyAlignment="1">
      <alignment horizontal="center"/>
    </xf>
    <xf numFmtId="164" fontId="9" fillId="2" borderId="0" xfId="1" applyFont="1" applyFill="1"/>
    <xf numFmtId="164" fontId="7" fillId="2" borderId="0" xfId="1" applyFont="1" applyFill="1" applyAlignment="1">
      <alignment horizontal="center"/>
    </xf>
    <xf numFmtId="164" fontId="7" fillId="2" borderId="0" xfId="1" applyFont="1" applyFill="1"/>
    <xf numFmtId="0" fontId="7" fillId="3" borderId="0" xfId="2" applyFont="1" applyFill="1" applyAlignment="1">
      <alignment horizontal="center"/>
    </xf>
    <xf numFmtId="0" fontId="7" fillId="3" borderId="0" xfId="2" applyFont="1" applyFill="1"/>
    <xf numFmtId="0" fontId="9" fillId="3" borderId="0" xfId="2" applyFont="1" applyFill="1"/>
    <xf numFmtId="0" fontId="9" fillId="3" borderId="0" xfId="2" applyFont="1" applyFill="1" applyAlignment="1">
      <alignment horizontal="center"/>
    </xf>
  </cellXfs>
  <cellStyles count="7">
    <cellStyle name="Excel Built-in Normal 1" xfId="4" xr:uid="{235B36FE-82BF-48D3-A9E4-FA5C054858B2}"/>
    <cellStyle name="Normal" xfId="0" builtinId="0"/>
    <cellStyle name="Normal 2 10" xfId="3" xr:uid="{2BE6E9B3-A5CB-4FB8-BDB8-1B5C977F280C}"/>
    <cellStyle name="Normal 2 24 2" xfId="2" xr:uid="{116BE428-A30F-40E5-A49F-0566FEB4AA54}"/>
    <cellStyle name="Normal 3" xfId="5" xr:uid="{D5C9C3A3-FA78-41A8-96AF-70099628FEAB}"/>
    <cellStyle name="TableStyleLight1" xfId="1" xr:uid="{86B9702C-1484-42F9-B48E-8F121F00596D}"/>
    <cellStyle name="TableStyleLight1 3" xfId="6" xr:uid="{08DB3ADB-FE73-4FF3-9F78-6A5101DF62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2389415</xdr:colOff>
      <xdr:row>0</xdr:row>
      <xdr:rowOff>54430</xdr:rowOff>
    </xdr:from>
    <xdr:to>
      <xdr:col>8</xdr:col>
      <xdr:colOff>557894</xdr:colOff>
      <xdr:row>2</xdr:row>
      <xdr:rowOff>66676</xdr:rowOff>
    </xdr:to>
    <xdr:pic>
      <xdr:nvPicPr>
        <xdr:cNvPr id="2" name="1 Imagen" descr="Dibujo">
          <a:extLst>
            <a:ext uri="{FF2B5EF4-FFF2-40B4-BE49-F238E27FC236}">
              <a16:creationId xmlns:a16="http://schemas.microsoft.com/office/drawing/2014/main" id="{734B4454-C273-4DA4-A7F5-D63D142E47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19140" y="54430"/>
          <a:ext cx="902154" cy="94569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be/Downloads/TRD%20FGAA%20FINAL%20JUNIO%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ANEGAS/Downloads/Cuadro%20de%20Clasificaci&#243;n%20%20%20%20%20%20SIN%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G."/>
      <sheetName val="DG"/>
      <sheetName val="JU"/>
      <sheetName val="PL"/>
      <sheetName val="C.I."/>
      <sheetName val="S.D.A."/>
      <sheetName val="SDA"/>
      <sheetName val="ALM"/>
      <sheetName val="GDC"/>
      <sheetName val="CON"/>
      <sheetName val="PTO"/>
      <sheetName val="TER"/>
      <sheetName val="CNT"/>
      <sheetName val="RHM"/>
      <sheetName val="STS"/>
      <sheetName val="S.D.O."/>
      <sheetName val="SDO"/>
      <sheetName val="BIBL"/>
      <sheetName val="COM"/>
      <sheetName val="GPLA"/>
      <sheetName val="GPRO"/>
      <sheetName val="SIGLAS OF.PRODUCT."/>
      <sheetName val="SERIES ORG"/>
      <sheetName val="SERIES ALF"/>
      <sheetName val="Previo"/>
      <sheetName val="Final"/>
      <sheetName val="XP"/>
      <sheetName val="CC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
          <cell r="A3">
            <v>100</v>
          </cell>
          <cell r="B3">
            <v>100</v>
          </cell>
          <cell r="C3" t="str">
            <v>DG</v>
          </cell>
          <cell r="D3" t="str">
            <v>DIRECCIÓN GENERAL</v>
          </cell>
        </row>
        <row r="4">
          <cell r="A4">
            <v>100</v>
          </cell>
          <cell r="B4">
            <v>110</v>
          </cell>
          <cell r="C4" t="str">
            <v>OAJ</v>
          </cell>
          <cell r="D4" t="str">
            <v>OFICINA ASESORA JURÍDICA</v>
          </cell>
        </row>
        <row r="5">
          <cell r="A5">
            <v>100</v>
          </cell>
          <cell r="B5">
            <v>120</v>
          </cell>
          <cell r="C5" t="str">
            <v>OPL</v>
          </cell>
          <cell r="D5" t="str">
            <v>OFICINA ASESORA DE PLANEACIÓN</v>
          </cell>
        </row>
        <row r="7">
          <cell r="A7">
            <v>200</v>
          </cell>
          <cell r="B7">
            <v>200</v>
          </cell>
          <cell r="C7" t="str">
            <v>SDA</v>
          </cell>
          <cell r="D7" t="str">
            <v>SUBDIRECCIÓN ADMINISTRATIVA</v>
          </cell>
        </row>
        <row r="8">
          <cell r="A8">
            <v>200</v>
          </cell>
          <cell r="B8">
            <v>210</v>
          </cell>
          <cell r="C8" t="str">
            <v>ALM</v>
          </cell>
          <cell r="D8" t="str">
            <v>ALMACEN GENERAL</v>
          </cell>
        </row>
        <row r="9">
          <cell r="A9">
            <v>200</v>
          </cell>
          <cell r="B9">
            <v>220</v>
          </cell>
          <cell r="C9" t="str">
            <v>GDC</v>
          </cell>
          <cell r="D9" t="str">
            <v>GESTION DOCUMENTAL</v>
          </cell>
        </row>
        <row r="10">
          <cell r="A10">
            <v>200</v>
          </cell>
          <cell r="B10">
            <v>230</v>
          </cell>
          <cell r="C10" t="str">
            <v>CON</v>
          </cell>
          <cell r="D10" t="str">
            <v xml:space="preserve">CONTABILIDAD </v>
          </cell>
        </row>
        <row r="11">
          <cell r="A11">
            <v>200</v>
          </cell>
          <cell r="B11">
            <v>240</v>
          </cell>
          <cell r="C11" t="str">
            <v>PTO</v>
          </cell>
          <cell r="D11" t="str">
            <v>PRESUPUESTO</v>
          </cell>
        </row>
        <row r="12">
          <cell r="A12">
            <v>200</v>
          </cell>
          <cell r="B12">
            <v>250</v>
          </cell>
          <cell r="C12" t="str">
            <v>TER</v>
          </cell>
          <cell r="D12" t="str">
            <v>TESORERIA</v>
          </cell>
        </row>
        <row r="13">
          <cell r="A13">
            <v>200</v>
          </cell>
          <cell r="B13">
            <v>260</v>
          </cell>
          <cell r="C13" t="str">
            <v>CNT</v>
          </cell>
          <cell r="D13" t="str">
            <v>CONTRATACIÓN</v>
          </cell>
        </row>
        <row r="14">
          <cell r="A14">
            <v>200</v>
          </cell>
          <cell r="B14">
            <v>270</v>
          </cell>
          <cell r="C14" t="str">
            <v>RHM</v>
          </cell>
          <cell r="D14" t="str">
            <v>RECURSOS HUMANOS</v>
          </cell>
        </row>
        <row r="15">
          <cell r="A15">
            <v>200</v>
          </cell>
          <cell r="B15">
            <v>280</v>
          </cell>
          <cell r="C15" t="str">
            <v>STS</v>
          </cell>
          <cell r="D15" t="str">
            <v>SISTEMAS</v>
          </cell>
        </row>
        <row r="17">
          <cell r="A17">
            <v>300</v>
          </cell>
          <cell r="B17">
            <v>300</v>
          </cell>
          <cell r="C17" t="str">
            <v>SDO</v>
          </cell>
          <cell r="D17" t="str">
            <v>SUBDIRECCIÓN OPERATIVA</v>
          </cell>
        </row>
        <row r="18">
          <cell r="A18">
            <v>300</v>
          </cell>
          <cell r="B18">
            <v>310</v>
          </cell>
          <cell r="C18" t="str">
            <v>COM</v>
          </cell>
          <cell r="D18" t="str">
            <v>COMUNICACIONES</v>
          </cell>
        </row>
        <row r="19">
          <cell r="A19">
            <v>300</v>
          </cell>
          <cell r="B19">
            <v>320</v>
          </cell>
          <cell r="C19" t="str">
            <v>GAP</v>
          </cell>
          <cell r="D19" t="str">
            <v>GERENCIA DE ARTES PLASTICAS Y VISUALES</v>
          </cell>
        </row>
        <row r="20">
          <cell r="A20">
            <v>300</v>
          </cell>
          <cell r="B20">
            <v>330</v>
          </cell>
          <cell r="C20" t="str">
            <v>GPL</v>
          </cell>
          <cell r="D20" t="str">
            <v>GERENCIA DE PRODUCCIÓN Y LOGISTICA</v>
          </cell>
        </row>
        <row r="22">
          <cell r="A22">
            <v>110</v>
          </cell>
          <cell r="B22">
            <v>400</v>
          </cell>
          <cell r="C22" t="str">
            <v>OCI</v>
          </cell>
          <cell r="D22" t="str">
            <v>OFICINA DE CONTROL INTERNO</v>
          </cell>
        </row>
      </sheetData>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D"/>
      <sheetName val="Hoja2"/>
    </sheetNames>
    <sheetDataSet>
      <sheetData sheetId="0" refreshError="1">
        <row r="184">
          <cell r="D184">
            <v>200</v>
          </cell>
        </row>
        <row r="185">
          <cell r="D185">
            <v>200</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9F0F4-3977-48E4-893F-2A0F89445766}">
  <dimension ref="A1:ID151"/>
  <sheetViews>
    <sheetView tabSelected="1" zoomScale="90" zoomScaleNormal="90" workbookViewId="0">
      <selection activeCell="D7" sqref="D7"/>
    </sheetView>
  </sheetViews>
  <sheetFormatPr baseColWidth="10" defaultRowHeight="13.5" x14ac:dyDescent="0.25"/>
  <cols>
    <col min="1" max="1" width="6.140625" style="58" customWidth="1"/>
    <col min="2" max="2" width="28.42578125" style="59" customWidth="1"/>
    <col min="3" max="3" width="8.42578125" style="58" customWidth="1"/>
    <col min="4" max="4" width="28.42578125" style="60" customWidth="1"/>
    <col min="5" max="5" width="8.140625" style="61" customWidth="1"/>
    <col min="6" max="6" width="13.28515625" style="61" customWidth="1"/>
    <col min="7" max="7" width="28.42578125" style="60" customWidth="1"/>
    <col min="8" max="9" width="41" style="60" customWidth="1"/>
    <col min="10" max="16384" width="11.42578125" style="12"/>
  </cols>
  <sheetData>
    <row r="1" spans="1:38" s="5" customFormat="1" ht="36.75" customHeight="1" x14ac:dyDescent="0.2">
      <c r="A1" s="1" t="s">
        <v>0</v>
      </c>
      <c r="B1" s="1"/>
      <c r="C1" s="1"/>
      <c r="D1" s="1"/>
      <c r="E1" s="1"/>
      <c r="F1" s="1"/>
      <c r="G1" s="1"/>
      <c r="H1" s="1"/>
      <c r="I1" s="1"/>
      <c r="J1" s="2"/>
      <c r="K1" s="2"/>
      <c r="L1" s="2"/>
      <c r="M1" s="2"/>
      <c r="N1" s="3"/>
      <c r="O1" s="3"/>
      <c r="P1" s="4"/>
      <c r="Q1" s="4"/>
      <c r="R1" s="4"/>
      <c r="S1" s="4"/>
      <c r="T1" s="4"/>
      <c r="U1" s="4"/>
      <c r="V1" s="4"/>
      <c r="W1" s="4"/>
      <c r="X1" s="4"/>
      <c r="Y1" s="4"/>
      <c r="Z1" s="4"/>
      <c r="AA1" s="4"/>
      <c r="AB1" s="4"/>
      <c r="AC1" s="4"/>
      <c r="AD1" s="4"/>
      <c r="AE1" s="4"/>
      <c r="AF1" s="4"/>
      <c r="AG1" s="4"/>
      <c r="AH1" s="4"/>
      <c r="AI1" s="4"/>
      <c r="AJ1" s="4"/>
      <c r="AK1" s="4"/>
      <c r="AL1" s="4"/>
    </row>
    <row r="2" spans="1:38" s="5" customFormat="1" ht="36.75" customHeight="1" x14ac:dyDescent="0.2">
      <c r="A2" s="1"/>
      <c r="B2" s="1"/>
      <c r="C2" s="1"/>
      <c r="D2" s="1"/>
      <c r="E2" s="1"/>
      <c r="F2" s="1"/>
      <c r="G2" s="1"/>
      <c r="H2" s="1"/>
      <c r="I2" s="1"/>
      <c r="J2" s="2"/>
      <c r="K2" s="2"/>
      <c r="L2" s="2"/>
      <c r="M2" s="2"/>
      <c r="N2" s="3"/>
      <c r="O2" s="3"/>
      <c r="P2" s="4"/>
      <c r="Q2" s="4"/>
      <c r="R2" s="4"/>
      <c r="S2" s="4"/>
      <c r="T2" s="4"/>
      <c r="U2" s="4"/>
      <c r="V2" s="4"/>
      <c r="W2" s="4"/>
      <c r="X2" s="4"/>
      <c r="Y2" s="4"/>
      <c r="Z2" s="4"/>
      <c r="AA2" s="4"/>
      <c r="AB2" s="4"/>
      <c r="AC2" s="4"/>
      <c r="AD2" s="4"/>
      <c r="AE2" s="4"/>
      <c r="AF2" s="4"/>
      <c r="AG2" s="4"/>
      <c r="AH2" s="4"/>
      <c r="AI2" s="4"/>
      <c r="AJ2" s="4"/>
      <c r="AK2" s="4"/>
      <c r="AL2" s="4"/>
    </row>
    <row r="3" spans="1:38" s="5" customFormat="1" ht="18" customHeight="1" x14ac:dyDescent="0.2">
      <c r="A3" s="6" t="s">
        <v>1</v>
      </c>
      <c r="B3" s="6"/>
      <c r="C3" s="6"/>
      <c r="D3" s="6"/>
      <c r="E3" s="6"/>
      <c r="F3" s="6"/>
      <c r="G3" s="6"/>
      <c r="H3" s="6"/>
      <c r="I3" s="6"/>
      <c r="J3" s="7"/>
      <c r="K3" s="7"/>
      <c r="L3" s="7"/>
      <c r="M3" s="7"/>
      <c r="N3" s="7"/>
      <c r="O3" s="7"/>
    </row>
    <row r="4" spans="1:38" s="5" customFormat="1" ht="8.25" customHeight="1" thickBot="1" x14ac:dyDescent="0.25">
      <c r="A4" s="8"/>
      <c r="D4" s="7"/>
      <c r="E4" s="7"/>
      <c r="F4" s="7"/>
      <c r="G4" s="9"/>
      <c r="H4" s="9"/>
      <c r="I4" s="7"/>
      <c r="J4" s="7"/>
      <c r="K4" s="7"/>
      <c r="L4" s="7"/>
      <c r="M4" s="7"/>
      <c r="N4" s="7"/>
      <c r="O4" s="7"/>
    </row>
    <row r="5" spans="1:38" ht="22.5" customHeight="1" x14ac:dyDescent="0.25">
      <c r="A5" s="10" t="s">
        <v>2</v>
      </c>
      <c r="B5" s="10" t="s">
        <v>3</v>
      </c>
      <c r="C5" s="10" t="s">
        <v>2</v>
      </c>
      <c r="D5" s="10" t="s">
        <v>4</v>
      </c>
      <c r="E5" s="10" t="s">
        <v>2</v>
      </c>
      <c r="F5" s="10" t="s">
        <v>5</v>
      </c>
      <c r="G5" s="10" t="s">
        <v>6</v>
      </c>
      <c r="H5" s="10" t="s">
        <v>7</v>
      </c>
      <c r="I5" s="11" t="s">
        <v>8</v>
      </c>
    </row>
    <row r="6" spans="1:38" s="21" customFormat="1" ht="89.25" x14ac:dyDescent="0.25">
      <c r="A6" s="13">
        <v>1</v>
      </c>
      <c r="B6" s="14" t="s">
        <v>9</v>
      </c>
      <c r="C6" s="13">
        <v>1</v>
      </c>
      <c r="D6" s="15" t="s">
        <v>10</v>
      </c>
      <c r="E6" s="16">
        <v>1</v>
      </c>
      <c r="F6" s="17">
        <v>100</v>
      </c>
      <c r="G6" s="18" t="str">
        <f>VLOOKUP(F6,'[1]SIGLAS OF.PRODUCT.'!$A$3:$D$22,4,0)</f>
        <v>DIRECCIÓN GENERAL</v>
      </c>
      <c r="H6" s="19" t="s">
        <v>11</v>
      </c>
      <c r="I6" s="18" t="s">
        <v>12</v>
      </c>
      <c r="J6" s="20"/>
      <c r="K6" s="20"/>
      <c r="L6" s="20"/>
      <c r="M6" s="20"/>
      <c r="N6" s="20"/>
      <c r="O6" s="20"/>
      <c r="P6" s="20"/>
      <c r="Q6" s="20"/>
    </row>
    <row r="7" spans="1:38" s="21" customFormat="1" ht="89.25" x14ac:dyDescent="0.25">
      <c r="A7" s="13">
        <v>1</v>
      </c>
      <c r="B7" s="14" t="s">
        <v>9</v>
      </c>
      <c r="C7" s="13">
        <v>1</v>
      </c>
      <c r="D7" s="22" t="s">
        <v>13</v>
      </c>
      <c r="E7" s="16">
        <v>2</v>
      </c>
      <c r="F7" s="17">
        <v>100</v>
      </c>
      <c r="G7" s="18" t="str">
        <f>VLOOKUP(F7,'[1]SIGLAS OF.PRODUCT.'!$A$3:$D$22,4,0)</f>
        <v>DIRECCIÓN GENERAL</v>
      </c>
      <c r="H7" s="19" t="s">
        <v>11</v>
      </c>
      <c r="I7" s="18" t="s">
        <v>14</v>
      </c>
      <c r="J7" s="20"/>
      <c r="K7" s="20"/>
      <c r="L7" s="20"/>
      <c r="M7" s="20"/>
      <c r="N7" s="20"/>
      <c r="O7" s="20"/>
      <c r="P7" s="20"/>
      <c r="Q7" s="20"/>
    </row>
    <row r="8" spans="1:38" s="24" customFormat="1" ht="89.25" x14ac:dyDescent="0.25">
      <c r="A8" s="13">
        <v>1</v>
      </c>
      <c r="B8" s="14" t="s">
        <v>9</v>
      </c>
      <c r="C8" s="13">
        <v>1</v>
      </c>
      <c r="D8" s="15" t="s">
        <v>15</v>
      </c>
      <c r="E8" s="16">
        <v>3</v>
      </c>
      <c r="F8" s="17">
        <v>100</v>
      </c>
      <c r="G8" s="18" t="str">
        <f>VLOOKUP(F8,'[1]SIGLAS OF.PRODUCT.'!$A$3:$D$22,4,0)</f>
        <v>DIRECCIÓN GENERAL</v>
      </c>
      <c r="H8" s="19" t="s">
        <v>11</v>
      </c>
      <c r="I8" s="18" t="s">
        <v>16</v>
      </c>
      <c r="J8" s="23"/>
      <c r="K8" s="23"/>
      <c r="L8" s="23"/>
      <c r="M8" s="23"/>
      <c r="N8" s="23"/>
      <c r="O8" s="23"/>
      <c r="P8" s="23"/>
      <c r="Q8" s="23"/>
    </row>
    <row r="9" spans="1:38" s="24" customFormat="1" ht="51" x14ac:dyDescent="0.25">
      <c r="A9" s="13">
        <v>2</v>
      </c>
      <c r="B9" s="14" t="s">
        <v>17</v>
      </c>
      <c r="C9" s="13">
        <v>2</v>
      </c>
      <c r="D9" s="15" t="s">
        <v>18</v>
      </c>
      <c r="E9" s="16">
        <v>1</v>
      </c>
      <c r="F9" s="17">
        <v>200</v>
      </c>
      <c r="G9" s="18" t="str">
        <f>VLOOKUP(F9,'[1]SIGLAS OF.PRODUCT.'!$A$3:$D$22,4,0)</f>
        <v>SUBDIRECCIÓN ADMINISTRATIVA</v>
      </c>
      <c r="H9" s="19" t="s">
        <v>19</v>
      </c>
      <c r="I9" s="18" t="s">
        <v>20</v>
      </c>
      <c r="L9" s="23"/>
      <c r="M9" s="23"/>
      <c r="N9" s="23"/>
      <c r="O9" s="23"/>
      <c r="P9" s="23"/>
      <c r="Q9" s="23"/>
      <c r="R9" s="23"/>
      <c r="S9" s="23"/>
    </row>
    <row r="10" spans="1:38" s="24" customFormat="1" ht="38.25" x14ac:dyDescent="0.25">
      <c r="A10" s="13">
        <v>2</v>
      </c>
      <c r="B10" s="14" t="s">
        <v>17</v>
      </c>
      <c r="C10" s="13">
        <v>2</v>
      </c>
      <c r="D10" s="15" t="s">
        <v>21</v>
      </c>
      <c r="E10" s="16">
        <v>2</v>
      </c>
      <c r="F10" s="17">
        <v>100</v>
      </c>
      <c r="G10" s="18" t="str">
        <f>VLOOKUP(F10,'[1]SIGLAS OF.PRODUCT.'!$A$3:$D$22,4,0)</f>
        <v>DIRECCIÓN GENERAL</v>
      </c>
      <c r="H10" s="19" t="s">
        <v>22</v>
      </c>
      <c r="I10" s="25"/>
      <c r="J10" s="23"/>
      <c r="K10" s="23"/>
      <c r="L10" s="23"/>
      <c r="M10" s="23"/>
      <c r="N10" s="23"/>
      <c r="O10" s="23"/>
      <c r="P10" s="23"/>
      <c r="Q10" s="23"/>
      <c r="R10" s="23"/>
      <c r="S10" s="23"/>
    </row>
    <row r="11" spans="1:38" s="21" customFormat="1" ht="38.25" x14ac:dyDescent="0.25">
      <c r="A11" s="13">
        <v>2</v>
      </c>
      <c r="B11" s="14" t="s">
        <v>17</v>
      </c>
      <c r="C11" s="13">
        <v>2</v>
      </c>
      <c r="D11" s="15" t="s">
        <v>23</v>
      </c>
      <c r="E11" s="16">
        <v>3</v>
      </c>
      <c r="F11" s="17">
        <v>100</v>
      </c>
      <c r="G11" s="18" t="str">
        <f>VLOOKUP(F11,'[1]SIGLAS OF.PRODUCT.'!$A$3:$D$22,4,0)</f>
        <v>DIRECCIÓN GENERAL</v>
      </c>
      <c r="H11" s="19" t="s">
        <v>24</v>
      </c>
      <c r="I11" s="25"/>
      <c r="K11" s="20"/>
      <c r="L11" s="20"/>
      <c r="M11" s="20"/>
      <c r="N11" s="20"/>
      <c r="O11" s="20"/>
      <c r="P11" s="20"/>
      <c r="Q11" s="20"/>
      <c r="R11" s="20"/>
      <c r="S11" s="20"/>
    </row>
    <row r="12" spans="1:38" s="21" customFormat="1" ht="25.5" x14ac:dyDescent="0.25">
      <c r="A12" s="13">
        <v>2</v>
      </c>
      <c r="B12" s="14" t="s">
        <v>17</v>
      </c>
      <c r="C12" s="13">
        <v>2</v>
      </c>
      <c r="D12" s="15" t="s">
        <v>25</v>
      </c>
      <c r="E12" s="16">
        <v>4</v>
      </c>
      <c r="F12" s="17">
        <v>100</v>
      </c>
      <c r="G12" s="18" t="str">
        <f>VLOOKUP(F12,'[1]SIGLAS OF.PRODUCT.'!$A$3:$D$22,4,0)</f>
        <v>DIRECCIÓN GENERAL</v>
      </c>
      <c r="H12" s="19" t="s">
        <v>26</v>
      </c>
      <c r="I12" s="25"/>
      <c r="K12" s="20"/>
      <c r="L12" s="20"/>
      <c r="M12" s="20"/>
      <c r="N12" s="20"/>
      <c r="O12" s="20"/>
      <c r="P12" s="20"/>
      <c r="Q12" s="20"/>
      <c r="R12" s="20"/>
      <c r="S12" s="20"/>
    </row>
    <row r="13" spans="1:38" s="21" customFormat="1" ht="89.25" x14ac:dyDescent="0.25">
      <c r="A13" s="13">
        <v>2</v>
      </c>
      <c r="B13" s="14" t="s">
        <v>17</v>
      </c>
      <c r="C13" s="13">
        <v>2</v>
      </c>
      <c r="D13" s="15" t="s">
        <v>27</v>
      </c>
      <c r="E13" s="16">
        <v>5</v>
      </c>
      <c r="F13" s="17">
        <v>200</v>
      </c>
      <c r="G13" s="18" t="str">
        <f>VLOOKUP(F13,'[1]SIGLAS OF.PRODUCT.'!$A$3:$D$22,4,0)</f>
        <v>SUBDIRECCIÓN ADMINISTRATIVA</v>
      </c>
      <c r="H13" s="19" t="s">
        <v>28</v>
      </c>
      <c r="I13" s="25"/>
      <c r="K13" s="20"/>
      <c r="L13" s="20"/>
      <c r="M13" s="20"/>
      <c r="N13" s="20"/>
      <c r="O13" s="20"/>
      <c r="P13" s="20"/>
      <c r="Q13" s="20"/>
      <c r="R13" s="20"/>
      <c r="S13" s="20"/>
    </row>
    <row r="14" spans="1:38" s="21" customFormat="1" ht="38.25" x14ac:dyDescent="0.25">
      <c r="A14" s="13">
        <v>2</v>
      </c>
      <c r="B14" s="14" t="s">
        <v>17</v>
      </c>
      <c r="C14" s="13">
        <v>2</v>
      </c>
      <c r="D14" s="25" t="s">
        <v>29</v>
      </c>
      <c r="E14" s="16">
        <v>6</v>
      </c>
      <c r="F14" s="17">
        <v>110</v>
      </c>
      <c r="G14" s="18" t="str">
        <f>VLOOKUP(F14,'[1]SIGLAS OF.PRODUCT.'!$A$3:$D$22,4,0)</f>
        <v>OFICINA DE CONTROL INTERNO</v>
      </c>
      <c r="H14" s="19" t="s">
        <v>30</v>
      </c>
      <c r="I14" s="18" t="s">
        <v>31</v>
      </c>
      <c r="L14" s="20"/>
      <c r="M14" s="20"/>
      <c r="N14" s="20"/>
      <c r="O14" s="20"/>
      <c r="P14" s="20"/>
      <c r="Q14" s="20"/>
      <c r="R14" s="20"/>
      <c r="S14" s="20"/>
    </row>
    <row r="15" spans="1:38" s="21" customFormat="1" ht="25.5" x14ac:dyDescent="0.25">
      <c r="A15" s="13">
        <v>2</v>
      </c>
      <c r="B15" s="14" t="s">
        <v>17</v>
      </c>
      <c r="C15" s="13">
        <v>2</v>
      </c>
      <c r="D15" s="26" t="s">
        <v>32</v>
      </c>
      <c r="E15" s="16">
        <v>7</v>
      </c>
      <c r="F15" s="17">
        <v>200</v>
      </c>
      <c r="G15" s="18" t="str">
        <f>VLOOKUP(F15,'[1]SIGLAS OF.PRODUCT.'!$A$3:$D$22,4,0)</f>
        <v>SUBDIRECCIÓN ADMINISTRATIVA</v>
      </c>
      <c r="H15" s="27" t="s">
        <v>33</v>
      </c>
      <c r="I15" s="25"/>
      <c r="K15" s="20"/>
      <c r="L15" s="20"/>
      <c r="M15" s="20"/>
      <c r="N15" s="20"/>
      <c r="O15" s="20"/>
      <c r="P15" s="20"/>
      <c r="Q15" s="20"/>
      <c r="R15" s="20"/>
      <c r="S15" s="20"/>
    </row>
    <row r="16" spans="1:38" s="21" customFormat="1" ht="12.75" x14ac:dyDescent="0.25">
      <c r="A16" s="13">
        <v>2</v>
      </c>
      <c r="B16" s="14" t="s">
        <v>17</v>
      </c>
      <c r="C16" s="13">
        <v>2</v>
      </c>
      <c r="D16" s="26" t="s">
        <v>34</v>
      </c>
      <c r="E16" s="16">
        <v>8</v>
      </c>
      <c r="F16" s="17">
        <v>100</v>
      </c>
      <c r="G16" s="18" t="str">
        <f>VLOOKUP(F16,'[1]SIGLAS OF.PRODUCT.'!$A$3:$D$22,4,0)</f>
        <v>DIRECCIÓN GENERAL</v>
      </c>
      <c r="H16" s="19" t="s">
        <v>35</v>
      </c>
      <c r="I16" s="25"/>
      <c r="K16" s="20"/>
      <c r="L16" s="20"/>
      <c r="M16" s="20"/>
      <c r="N16" s="20"/>
      <c r="O16" s="20"/>
    </row>
    <row r="17" spans="1:19" s="21" customFormat="1" ht="76.5" x14ac:dyDescent="0.25">
      <c r="A17" s="13">
        <v>2</v>
      </c>
      <c r="B17" s="14" t="s">
        <v>17</v>
      </c>
      <c r="C17" s="13">
        <v>2</v>
      </c>
      <c r="D17" s="15" t="s">
        <v>36</v>
      </c>
      <c r="E17" s="16">
        <v>9</v>
      </c>
      <c r="F17" s="17">
        <v>200</v>
      </c>
      <c r="G17" s="18" t="s">
        <v>37</v>
      </c>
      <c r="H17" s="19" t="s">
        <v>38</v>
      </c>
      <c r="I17" s="25"/>
      <c r="J17" s="20"/>
      <c r="K17" s="20"/>
      <c r="L17" s="20"/>
      <c r="M17" s="20"/>
      <c r="N17" s="20"/>
      <c r="O17" s="20"/>
      <c r="P17" s="20"/>
      <c r="Q17" s="20"/>
    </row>
    <row r="18" spans="1:19" s="21" customFormat="1" ht="38.25" x14ac:dyDescent="0.25">
      <c r="A18" s="13">
        <v>2</v>
      </c>
      <c r="B18" s="14" t="s">
        <v>17</v>
      </c>
      <c r="C18" s="13">
        <v>2</v>
      </c>
      <c r="D18" s="15" t="s">
        <v>39</v>
      </c>
      <c r="E18" s="16">
        <v>10</v>
      </c>
      <c r="F18" s="17">
        <v>200</v>
      </c>
      <c r="G18" s="18" t="s">
        <v>37</v>
      </c>
      <c r="H18" s="19" t="s">
        <v>40</v>
      </c>
      <c r="I18" s="18" t="s">
        <v>41</v>
      </c>
      <c r="J18" s="20"/>
      <c r="K18" s="20"/>
      <c r="L18" s="20"/>
      <c r="M18" s="20"/>
      <c r="N18" s="20"/>
      <c r="O18" s="20"/>
      <c r="P18" s="20"/>
      <c r="Q18" s="20"/>
      <c r="R18" s="20"/>
      <c r="S18" s="20"/>
    </row>
    <row r="19" spans="1:19" s="21" customFormat="1" ht="51" x14ac:dyDescent="0.25">
      <c r="A19" s="13">
        <v>2</v>
      </c>
      <c r="B19" s="14" t="s">
        <v>17</v>
      </c>
      <c r="C19" s="13">
        <v>2</v>
      </c>
      <c r="D19" s="15" t="s">
        <v>42</v>
      </c>
      <c r="E19" s="16">
        <v>11</v>
      </c>
      <c r="F19" s="17">
        <v>200</v>
      </c>
      <c r="G19" s="18" t="str">
        <f>VLOOKUP(F19,'[1]SIGLAS OF.PRODUCT.'!$A$3:$D$22,4,0)</f>
        <v>SUBDIRECCIÓN ADMINISTRATIVA</v>
      </c>
      <c r="H19" s="19" t="s">
        <v>43</v>
      </c>
      <c r="I19" s="18" t="s">
        <v>16</v>
      </c>
      <c r="J19" s="28"/>
      <c r="K19" s="29"/>
      <c r="L19" s="20"/>
      <c r="M19" s="20"/>
      <c r="N19" s="20"/>
      <c r="O19" s="20"/>
      <c r="P19" s="20"/>
      <c r="Q19" s="20"/>
      <c r="R19" s="20"/>
      <c r="S19" s="20"/>
    </row>
    <row r="20" spans="1:19" s="21" customFormat="1" ht="51" x14ac:dyDescent="0.25">
      <c r="A20" s="13">
        <v>2</v>
      </c>
      <c r="B20" s="14" t="s">
        <v>17</v>
      </c>
      <c r="C20" s="13">
        <v>2</v>
      </c>
      <c r="D20" s="30" t="s">
        <v>44</v>
      </c>
      <c r="E20" s="16">
        <v>12</v>
      </c>
      <c r="F20" s="17">
        <v>200</v>
      </c>
      <c r="G20" s="18" t="s">
        <v>37</v>
      </c>
      <c r="H20" s="19" t="s">
        <v>45</v>
      </c>
      <c r="I20" s="18" t="s">
        <v>46</v>
      </c>
      <c r="J20" s="20"/>
      <c r="K20" s="20"/>
      <c r="L20" s="20"/>
      <c r="M20" s="20"/>
      <c r="N20" s="20"/>
      <c r="O20" s="20"/>
      <c r="P20" s="20"/>
      <c r="Q20" s="20"/>
    </row>
    <row r="21" spans="1:19" s="21" customFormat="1" ht="38.25" x14ac:dyDescent="0.25">
      <c r="A21" s="13">
        <v>2</v>
      </c>
      <c r="B21" s="14" t="s">
        <v>17</v>
      </c>
      <c r="C21" s="13">
        <v>2</v>
      </c>
      <c r="D21" s="15" t="s">
        <v>47</v>
      </c>
      <c r="E21" s="16">
        <v>13</v>
      </c>
      <c r="F21" s="17">
        <v>200</v>
      </c>
      <c r="G21" s="18" t="s">
        <v>37</v>
      </c>
      <c r="H21" s="19" t="s">
        <v>48</v>
      </c>
      <c r="I21" s="25"/>
      <c r="J21" s="20"/>
      <c r="K21" s="20"/>
      <c r="L21" s="20"/>
      <c r="M21" s="20"/>
      <c r="N21" s="20"/>
      <c r="O21" s="20"/>
      <c r="P21" s="20"/>
      <c r="Q21" s="20"/>
      <c r="R21" s="20"/>
      <c r="S21" s="20"/>
    </row>
    <row r="22" spans="1:19" s="21" customFormat="1" ht="38.25" x14ac:dyDescent="0.25">
      <c r="A22" s="13">
        <v>2</v>
      </c>
      <c r="B22" s="14" t="s">
        <v>17</v>
      </c>
      <c r="C22" s="13">
        <v>2</v>
      </c>
      <c r="D22" s="31" t="s">
        <v>49</v>
      </c>
      <c r="E22" s="32">
        <v>14</v>
      </c>
      <c r="F22" s="33">
        <v>200</v>
      </c>
      <c r="G22" s="18" t="s">
        <v>37</v>
      </c>
      <c r="H22" s="19" t="s">
        <v>50</v>
      </c>
      <c r="I22" s="18" t="s">
        <v>51</v>
      </c>
      <c r="J22" s="20"/>
      <c r="K22" s="20"/>
      <c r="L22" s="20"/>
      <c r="M22" s="20"/>
      <c r="N22" s="20"/>
      <c r="O22" s="20"/>
      <c r="P22" s="20"/>
      <c r="Q22" s="20"/>
      <c r="R22" s="20"/>
      <c r="S22" s="20"/>
    </row>
    <row r="23" spans="1:19" s="21" customFormat="1" ht="38.25" x14ac:dyDescent="0.25">
      <c r="A23" s="13">
        <v>2</v>
      </c>
      <c r="B23" s="14" t="s">
        <v>17</v>
      </c>
      <c r="C23" s="13">
        <v>2</v>
      </c>
      <c r="D23" s="30" t="s">
        <v>52</v>
      </c>
      <c r="E23" s="16">
        <v>15</v>
      </c>
      <c r="F23" s="17">
        <v>200</v>
      </c>
      <c r="G23" s="18" t="s">
        <v>37</v>
      </c>
      <c r="H23" s="19" t="s">
        <v>53</v>
      </c>
      <c r="I23" s="18" t="s">
        <v>54</v>
      </c>
      <c r="J23" s="20"/>
      <c r="K23" s="20"/>
      <c r="L23" s="20"/>
      <c r="M23" s="20"/>
      <c r="N23" s="20"/>
      <c r="O23" s="20"/>
      <c r="P23" s="20"/>
      <c r="Q23" s="20"/>
      <c r="R23" s="20"/>
      <c r="S23" s="20"/>
    </row>
    <row r="24" spans="1:19" s="21" customFormat="1" ht="38.25" x14ac:dyDescent="0.25">
      <c r="A24" s="13">
        <v>2</v>
      </c>
      <c r="B24" s="14" t="s">
        <v>17</v>
      </c>
      <c r="C24" s="13">
        <v>2</v>
      </c>
      <c r="D24" s="34" t="s">
        <v>55</v>
      </c>
      <c r="E24" s="16">
        <v>16</v>
      </c>
      <c r="F24" s="17">
        <v>200</v>
      </c>
      <c r="G24" s="18" t="s">
        <v>37</v>
      </c>
      <c r="H24" s="19" t="s">
        <v>56</v>
      </c>
      <c r="I24" s="25"/>
      <c r="K24" s="20"/>
      <c r="L24" s="20"/>
      <c r="M24" s="20"/>
      <c r="N24" s="20"/>
      <c r="O24" s="20"/>
      <c r="P24" s="20"/>
      <c r="Q24" s="20"/>
      <c r="R24" s="20"/>
      <c r="S24" s="20"/>
    </row>
    <row r="25" spans="1:19" s="21" customFormat="1" ht="76.5" x14ac:dyDescent="0.25">
      <c r="A25" s="13">
        <v>3</v>
      </c>
      <c r="B25" s="14" t="s">
        <v>57</v>
      </c>
      <c r="C25" s="13">
        <v>3</v>
      </c>
      <c r="D25" s="25"/>
      <c r="E25" s="35"/>
      <c r="F25" s="17">
        <v>200</v>
      </c>
      <c r="G25" s="18" t="str">
        <f>VLOOKUP(F25,'[1]SIGLAS OF.PRODUCT.'!$A$3:$D$22,4,0)</f>
        <v>SUBDIRECCIÓN ADMINISTRATIVA</v>
      </c>
      <c r="H25" s="19" t="s">
        <v>38</v>
      </c>
      <c r="I25" s="25"/>
      <c r="L25" s="20"/>
      <c r="M25" s="20"/>
      <c r="N25" s="20"/>
      <c r="O25" s="20"/>
      <c r="P25" s="20"/>
      <c r="Q25" s="20"/>
      <c r="R25" s="20"/>
      <c r="S25" s="20"/>
    </row>
    <row r="26" spans="1:19" s="21" customFormat="1" ht="76.5" x14ac:dyDescent="0.25">
      <c r="A26" s="13">
        <v>4</v>
      </c>
      <c r="B26" s="14" t="s">
        <v>58</v>
      </c>
      <c r="C26" s="13">
        <v>4</v>
      </c>
      <c r="D26" s="25"/>
      <c r="E26" s="35"/>
      <c r="F26" s="17">
        <v>200</v>
      </c>
      <c r="G26" s="18" t="str">
        <f>VLOOKUP(F26,'[1]SIGLAS OF.PRODUCT.'!$A$3:$D$22,4,0)</f>
        <v>SUBDIRECCIÓN ADMINISTRATIVA</v>
      </c>
      <c r="H26" s="19" t="s">
        <v>59</v>
      </c>
      <c r="I26" s="18" t="s">
        <v>60</v>
      </c>
      <c r="J26" s="20"/>
      <c r="K26" s="20"/>
      <c r="L26" s="20"/>
      <c r="M26" s="20"/>
      <c r="N26" s="20"/>
      <c r="O26" s="20"/>
      <c r="P26" s="20"/>
      <c r="Q26" s="20"/>
    </row>
    <row r="27" spans="1:19" s="20" customFormat="1" ht="51" x14ac:dyDescent="0.25">
      <c r="A27" s="13">
        <v>5</v>
      </c>
      <c r="B27" s="14" t="s">
        <v>61</v>
      </c>
      <c r="C27" s="13">
        <v>5</v>
      </c>
      <c r="D27" s="15" t="s">
        <v>62</v>
      </c>
      <c r="E27" s="35">
        <v>1</v>
      </c>
      <c r="F27" s="17">
        <v>110</v>
      </c>
      <c r="G27" s="18" t="str">
        <f>VLOOKUP(F27,'[1]SIGLAS OF.PRODUCT.'!$A$3:$D$22,4,0)</f>
        <v>OFICINA DE CONTROL INTERNO</v>
      </c>
      <c r="H27" s="19" t="s">
        <v>63</v>
      </c>
      <c r="I27" s="18" t="s">
        <v>31</v>
      </c>
    </row>
    <row r="28" spans="1:19" s="21" customFormat="1" ht="38.25" x14ac:dyDescent="0.25">
      <c r="A28" s="13">
        <v>5</v>
      </c>
      <c r="B28" s="14" t="s">
        <v>61</v>
      </c>
      <c r="C28" s="13">
        <v>5</v>
      </c>
      <c r="D28" s="15" t="s">
        <v>64</v>
      </c>
      <c r="E28" s="16">
        <v>2</v>
      </c>
      <c r="F28" s="17">
        <v>110</v>
      </c>
      <c r="G28" s="18" t="str">
        <f>VLOOKUP(F28,'[1]SIGLAS OF.PRODUCT.'!$A$3:$D$22,4,0)</f>
        <v>OFICINA DE CONTROL INTERNO</v>
      </c>
      <c r="H28" s="19" t="s">
        <v>30</v>
      </c>
      <c r="I28" s="18" t="s">
        <v>31</v>
      </c>
      <c r="J28" s="20"/>
      <c r="K28" s="20"/>
      <c r="L28" s="20"/>
      <c r="M28" s="20"/>
      <c r="N28" s="20"/>
      <c r="O28" s="20"/>
      <c r="P28" s="20"/>
      <c r="Q28" s="20"/>
      <c r="R28" s="20"/>
      <c r="S28" s="20"/>
    </row>
    <row r="29" spans="1:19" s="21" customFormat="1" ht="51" x14ac:dyDescent="0.25">
      <c r="A29" s="13">
        <v>6</v>
      </c>
      <c r="B29" s="14" t="s">
        <v>65</v>
      </c>
      <c r="C29" s="13">
        <v>6</v>
      </c>
      <c r="D29" s="30" t="s">
        <v>66</v>
      </c>
      <c r="E29" s="16">
        <v>1</v>
      </c>
      <c r="F29" s="17">
        <v>200</v>
      </c>
      <c r="G29" s="18" t="str">
        <f>VLOOKUP(F29,'[1]SIGLAS OF.PRODUCT.'!$A$3:$D$22,4,0)</f>
        <v>SUBDIRECCIÓN ADMINISTRATIVA</v>
      </c>
      <c r="H29" s="19" t="s">
        <v>67</v>
      </c>
      <c r="I29" s="18" t="s">
        <v>46</v>
      </c>
      <c r="L29" s="20"/>
      <c r="M29" s="20"/>
      <c r="N29" s="20"/>
      <c r="O29" s="20"/>
      <c r="P29" s="20"/>
      <c r="Q29" s="20"/>
      <c r="R29" s="20"/>
      <c r="S29" s="20"/>
    </row>
    <row r="30" spans="1:19" s="21" customFormat="1" ht="89.25" x14ac:dyDescent="0.25">
      <c r="A30" s="13">
        <v>7</v>
      </c>
      <c r="B30" s="14" t="s">
        <v>68</v>
      </c>
      <c r="C30" s="13">
        <v>7</v>
      </c>
      <c r="D30" s="25"/>
      <c r="E30" s="35"/>
      <c r="F30" s="17">
        <v>300</v>
      </c>
      <c r="G30" s="18" t="str">
        <f>VLOOKUP(F30,'[1]SIGLAS OF.PRODUCT.'!$A$3:$D$22,4,0)</f>
        <v>SUBDIRECCIÓN OPERATIVA</v>
      </c>
      <c r="H30" s="19" t="s">
        <v>69</v>
      </c>
      <c r="I30" s="25"/>
      <c r="K30" s="29"/>
      <c r="L30" s="20"/>
      <c r="M30" s="20"/>
      <c r="N30" s="20"/>
      <c r="O30" s="20"/>
      <c r="P30" s="20"/>
      <c r="Q30" s="20"/>
      <c r="R30" s="20"/>
      <c r="S30" s="20"/>
    </row>
    <row r="31" spans="1:19" s="21" customFormat="1" ht="51" x14ac:dyDescent="0.25">
      <c r="A31" s="13">
        <v>8</v>
      </c>
      <c r="B31" s="14" t="s">
        <v>70</v>
      </c>
      <c r="C31" s="13">
        <v>8</v>
      </c>
      <c r="D31" s="25"/>
      <c r="E31" s="35"/>
      <c r="F31" s="17">
        <v>200</v>
      </c>
      <c r="G31" s="18" t="str">
        <f>VLOOKUP(F31,'[1]SIGLAS OF.PRODUCT.'!$A$3:$D$22,4,0)</f>
        <v>SUBDIRECCIÓN ADMINISTRATIVA</v>
      </c>
      <c r="H31" s="19" t="s">
        <v>67</v>
      </c>
      <c r="I31" s="18" t="s">
        <v>71</v>
      </c>
      <c r="L31" s="20"/>
      <c r="M31" s="20"/>
      <c r="N31" s="20"/>
      <c r="O31" s="20"/>
      <c r="P31" s="20"/>
      <c r="Q31" s="20"/>
      <c r="R31" s="20"/>
      <c r="S31" s="20"/>
    </row>
    <row r="32" spans="1:19" s="21" customFormat="1" ht="51" x14ac:dyDescent="0.25">
      <c r="A32" s="13">
        <v>9</v>
      </c>
      <c r="B32" s="14" t="s">
        <v>72</v>
      </c>
      <c r="C32" s="13">
        <v>9</v>
      </c>
      <c r="D32" s="15"/>
      <c r="E32" s="35"/>
      <c r="F32" s="17">
        <v>200</v>
      </c>
      <c r="G32" s="18" t="str">
        <f>VLOOKUP(F32,'[1]SIGLAS OF.PRODUCT.'!$A$3:$D$22,4,0)</f>
        <v>SUBDIRECCIÓN ADMINISTRATIVA</v>
      </c>
      <c r="H32" s="19" t="s">
        <v>73</v>
      </c>
      <c r="I32" s="18" t="s">
        <v>41</v>
      </c>
      <c r="J32" s="20"/>
      <c r="K32" s="20"/>
      <c r="L32" s="20"/>
      <c r="M32" s="20"/>
      <c r="N32" s="20"/>
      <c r="O32" s="20"/>
      <c r="P32" s="20"/>
      <c r="Q32" s="20"/>
    </row>
    <row r="33" spans="1:19" s="21" customFormat="1" ht="51" x14ac:dyDescent="0.25">
      <c r="A33" s="13">
        <v>10</v>
      </c>
      <c r="B33" s="14" t="s">
        <v>74</v>
      </c>
      <c r="C33" s="13">
        <v>10</v>
      </c>
      <c r="D33" s="25"/>
      <c r="E33" s="35"/>
      <c r="F33" s="17">
        <v>200</v>
      </c>
      <c r="G33" s="18" t="str">
        <f>VLOOKUP(F33,'[1]SIGLAS OF.PRODUCT.'!$A$3:$D$22,4,0)</f>
        <v>SUBDIRECCIÓN ADMINISTRATIVA</v>
      </c>
      <c r="H33" s="19" t="s">
        <v>67</v>
      </c>
      <c r="I33" s="18" t="s">
        <v>75</v>
      </c>
      <c r="L33" s="20"/>
      <c r="M33" s="20"/>
      <c r="N33" s="20"/>
      <c r="O33" s="20"/>
      <c r="P33" s="20"/>
      <c r="Q33" s="20"/>
      <c r="R33" s="20"/>
      <c r="S33" s="20"/>
    </row>
    <row r="34" spans="1:19" s="21" customFormat="1" ht="51" x14ac:dyDescent="0.25">
      <c r="A34" s="13">
        <v>11</v>
      </c>
      <c r="B34" s="14" t="s">
        <v>76</v>
      </c>
      <c r="C34" s="13">
        <v>11</v>
      </c>
      <c r="D34" s="25"/>
      <c r="E34" s="35"/>
      <c r="F34" s="17">
        <v>200</v>
      </c>
      <c r="G34" s="18" t="str">
        <f>VLOOKUP(F34,'[1]SIGLAS OF.PRODUCT.'!$A$3:$D$22,4,0)</f>
        <v>SUBDIRECCIÓN ADMINISTRATIVA</v>
      </c>
      <c r="H34" s="19" t="s">
        <v>67</v>
      </c>
      <c r="I34" s="18" t="s">
        <v>75</v>
      </c>
      <c r="L34" s="20"/>
      <c r="M34" s="20"/>
      <c r="N34" s="20"/>
      <c r="O34" s="20"/>
      <c r="P34" s="20"/>
      <c r="Q34" s="20"/>
      <c r="R34" s="20"/>
      <c r="S34" s="20"/>
    </row>
    <row r="35" spans="1:19" s="36" customFormat="1" ht="51" x14ac:dyDescent="0.25">
      <c r="A35" s="13">
        <v>12</v>
      </c>
      <c r="B35" s="14" t="s">
        <v>77</v>
      </c>
      <c r="C35" s="13">
        <v>12</v>
      </c>
      <c r="D35" s="25"/>
      <c r="E35" s="35"/>
      <c r="F35" s="17">
        <v>200</v>
      </c>
      <c r="G35" s="18" t="str">
        <f>VLOOKUP(F35,'[1]SIGLAS OF.PRODUCT.'!$A$3:$D$22,4,0)</f>
        <v>SUBDIRECCIÓN ADMINISTRATIVA</v>
      </c>
      <c r="H35" s="19" t="s">
        <v>67</v>
      </c>
      <c r="I35" s="18" t="s">
        <v>75</v>
      </c>
      <c r="L35" s="37"/>
      <c r="M35" s="37"/>
      <c r="N35" s="37"/>
      <c r="O35" s="37"/>
      <c r="P35" s="37"/>
    </row>
    <row r="36" spans="1:19" s="21" customFormat="1" ht="63.75" x14ac:dyDescent="0.25">
      <c r="A36" s="13">
        <v>13</v>
      </c>
      <c r="B36" s="14" t="s">
        <v>78</v>
      </c>
      <c r="C36" s="13">
        <v>13</v>
      </c>
      <c r="D36" s="15" t="s">
        <v>79</v>
      </c>
      <c r="E36" s="16">
        <v>1</v>
      </c>
      <c r="F36" s="17">
        <v>100</v>
      </c>
      <c r="G36" s="18" t="str">
        <f>VLOOKUP(F36,'[1]SIGLAS OF.PRODUCT.'!$A$3:$D$22,4,0)</f>
        <v>DIRECCIÓN GENERAL</v>
      </c>
      <c r="H36" s="19" t="s">
        <v>80</v>
      </c>
      <c r="I36" s="25"/>
      <c r="J36" s="20"/>
      <c r="K36" s="20"/>
      <c r="L36" s="20"/>
      <c r="M36" s="20"/>
      <c r="N36" s="20"/>
      <c r="O36" s="20"/>
      <c r="P36" s="20"/>
      <c r="Q36" s="20"/>
      <c r="R36" s="20"/>
      <c r="S36" s="20"/>
    </row>
    <row r="37" spans="1:19" s="21" customFormat="1" ht="63.75" x14ac:dyDescent="0.25">
      <c r="A37" s="13">
        <v>13</v>
      </c>
      <c r="B37" s="14" t="s">
        <v>78</v>
      </c>
      <c r="C37" s="13">
        <v>13</v>
      </c>
      <c r="D37" s="15" t="s">
        <v>81</v>
      </c>
      <c r="E37" s="16">
        <v>2</v>
      </c>
      <c r="F37" s="17">
        <v>100</v>
      </c>
      <c r="G37" s="18" t="str">
        <f>VLOOKUP(F37,'[1]SIGLAS OF.PRODUCT.'!$A$3:$D$22,4,0)</f>
        <v>DIRECCIÓN GENERAL</v>
      </c>
      <c r="H37" s="19" t="s">
        <v>80</v>
      </c>
      <c r="I37" s="25"/>
      <c r="J37" s="20"/>
      <c r="K37" s="20"/>
      <c r="L37" s="20"/>
      <c r="M37" s="20"/>
      <c r="N37" s="20"/>
      <c r="O37" s="20"/>
      <c r="P37" s="20"/>
      <c r="Q37" s="20"/>
      <c r="R37" s="20"/>
      <c r="S37" s="20"/>
    </row>
    <row r="38" spans="1:19" s="37" customFormat="1" ht="51" x14ac:dyDescent="0.25">
      <c r="A38" s="13">
        <v>14</v>
      </c>
      <c r="B38" s="14" t="s">
        <v>82</v>
      </c>
      <c r="C38" s="13">
        <v>14</v>
      </c>
      <c r="D38" s="25"/>
      <c r="E38" s="35"/>
      <c r="F38" s="17">
        <v>200</v>
      </c>
      <c r="G38" s="18" t="str">
        <f>VLOOKUP(F38,'[1]SIGLAS OF.PRODUCT.'!$A$3:$D$22,4,0)</f>
        <v>SUBDIRECCIÓN ADMINISTRATIVA</v>
      </c>
      <c r="H38" s="19" t="s">
        <v>67</v>
      </c>
      <c r="I38" s="18" t="s">
        <v>83</v>
      </c>
    </row>
    <row r="39" spans="1:19" s="36" customFormat="1" ht="51" x14ac:dyDescent="0.25">
      <c r="A39" s="13">
        <v>15</v>
      </c>
      <c r="B39" s="14" t="s">
        <v>84</v>
      </c>
      <c r="C39" s="13">
        <v>15</v>
      </c>
      <c r="D39" s="25"/>
      <c r="E39" s="35"/>
      <c r="F39" s="17">
        <v>200</v>
      </c>
      <c r="G39" s="18" t="str">
        <f>VLOOKUP(F39,'[1]SIGLAS OF.PRODUCT.'!$A$3:$D$22,4,0)</f>
        <v>SUBDIRECCIÓN ADMINISTRATIVA</v>
      </c>
      <c r="H39" s="19" t="s">
        <v>67</v>
      </c>
      <c r="I39" s="18" t="s">
        <v>85</v>
      </c>
      <c r="L39" s="37"/>
      <c r="M39" s="37"/>
      <c r="N39" s="37"/>
      <c r="O39" s="37"/>
      <c r="P39" s="37"/>
    </row>
    <row r="40" spans="1:19" s="21" customFormat="1" ht="89.25" x14ac:dyDescent="0.25">
      <c r="A40" s="13">
        <v>16</v>
      </c>
      <c r="B40" s="14" t="s">
        <v>86</v>
      </c>
      <c r="C40" s="13">
        <v>16</v>
      </c>
      <c r="D40" s="15" t="s">
        <v>87</v>
      </c>
      <c r="E40" s="16">
        <v>1</v>
      </c>
      <c r="F40" s="17">
        <v>100</v>
      </c>
      <c r="G40" s="18" t="str">
        <f>VLOOKUP(F40,'[1]SIGLAS OF.PRODUCT.'!$A$3:$D$22,4,0)</f>
        <v>DIRECCIÓN GENERAL</v>
      </c>
      <c r="H40" s="19" t="s">
        <v>11</v>
      </c>
      <c r="I40" s="25"/>
      <c r="J40" s="20"/>
      <c r="K40" s="20"/>
      <c r="L40" s="20"/>
      <c r="M40" s="20"/>
      <c r="N40" s="20"/>
      <c r="O40" s="20"/>
      <c r="P40" s="20"/>
      <c r="Q40" s="20"/>
      <c r="R40" s="20"/>
      <c r="S40" s="20"/>
    </row>
    <row r="41" spans="1:19" s="36" customFormat="1" ht="89.25" x14ac:dyDescent="0.25">
      <c r="A41" s="13">
        <v>17</v>
      </c>
      <c r="B41" s="14" t="s">
        <v>88</v>
      </c>
      <c r="C41" s="13">
        <v>17</v>
      </c>
      <c r="D41" s="15" t="s">
        <v>89</v>
      </c>
      <c r="E41" s="16">
        <v>1</v>
      </c>
      <c r="F41" s="17">
        <v>100</v>
      </c>
      <c r="G41" s="18" t="str">
        <f>VLOOKUP(F41,'[1]SIGLAS OF.PRODUCT.'!$A$3:$D$22,4,0)</f>
        <v>DIRECCIÓN GENERAL</v>
      </c>
      <c r="H41" s="19" t="s">
        <v>11</v>
      </c>
      <c r="I41" s="18" t="s">
        <v>16</v>
      </c>
      <c r="J41" s="37"/>
      <c r="K41" s="37"/>
      <c r="L41" s="37"/>
      <c r="M41" s="37"/>
      <c r="N41" s="37"/>
      <c r="O41" s="37"/>
      <c r="P41" s="37"/>
    </row>
    <row r="42" spans="1:19" s="37" customFormat="1" ht="63.75" x14ac:dyDescent="0.25">
      <c r="A42" s="13">
        <v>17</v>
      </c>
      <c r="B42" s="14" t="s">
        <v>88</v>
      </c>
      <c r="C42" s="13">
        <v>17</v>
      </c>
      <c r="D42" s="15" t="s">
        <v>90</v>
      </c>
      <c r="E42" s="35">
        <v>2</v>
      </c>
      <c r="F42" s="17">
        <v>200</v>
      </c>
      <c r="G42" s="18" t="str">
        <f>VLOOKUP(F42,'[1]SIGLAS OF.PRODUCT.'!$A$3:$D$22,4,0)</f>
        <v>SUBDIRECCIÓN ADMINISTRATIVA</v>
      </c>
      <c r="H42" s="19" t="s">
        <v>91</v>
      </c>
      <c r="I42" s="18" t="s">
        <v>83</v>
      </c>
    </row>
    <row r="43" spans="1:19" s="37" customFormat="1" ht="63.75" x14ac:dyDescent="0.25">
      <c r="A43" s="13">
        <v>17</v>
      </c>
      <c r="B43" s="14" t="s">
        <v>88</v>
      </c>
      <c r="C43" s="13">
        <v>17</v>
      </c>
      <c r="D43" s="22" t="s">
        <v>92</v>
      </c>
      <c r="E43" s="35">
        <v>3</v>
      </c>
      <c r="F43" s="17">
        <v>200</v>
      </c>
      <c r="G43" s="18" t="str">
        <f>VLOOKUP(F43,'[1]SIGLAS OF.PRODUCT.'!$A$3:$D$22,4,0)</f>
        <v>SUBDIRECCIÓN ADMINISTRATIVA</v>
      </c>
      <c r="H43" s="19" t="s">
        <v>91</v>
      </c>
      <c r="I43" s="18" t="s">
        <v>83</v>
      </c>
    </row>
    <row r="44" spans="1:19" s="36" customFormat="1" ht="38.25" x14ac:dyDescent="0.25">
      <c r="A44" s="13">
        <v>18</v>
      </c>
      <c r="B44" s="14" t="s">
        <v>93</v>
      </c>
      <c r="C44" s="13">
        <v>18</v>
      </c>
      <c r="D44" s="15"/>
      <c r="E44" s="16"/>
      <c r="F44" s="17">
        <v>200</v>
      </c>
      <c r="G44" s="18" t="str">
        <f>VLOOKUP(F44,'[1]SIGLAS OF.PRODUCT.'!$A$3:$D$22,4,0)</f>
        <v>SUBDIRECCIÓN ADMINISTRATIVA</v>
      </c>
      <c r="H44" s="19" t="s">
        <v>94</v>
      </c>
      <c r="I44" s="18" t="s">
        <v>95</v>
      </c>
    </row>
    <row r="45" spans="1:19" s="37" customFormat="1" ht="102" x14ac:dyDescent="0.25">
      <c r="A45" s="13">
        <v>19</v>
      </c>
      <c r="B45" s="14" t="s">
        <v>96</v>
      </c>
      <c r="C45" s="13">
        <v>19</v>
      </c>
      <c r="D45" s="38" t="s">
        <v>97</v>
      </c>
      <c r="E45" s="35">
        <v>1</v>
      </c>
      <c r="F45" s="17">
        <v>200</v>
      </c>
      <c r="G45" s="18" t="str">
        <f>VLOOKUP(F45,'[1]SIGLAS OF.PRODUCT.'!$A$3:$D$22,4,0)</f>
        <v>SUBDIRECCIÓN ADMINISTRATIVA</v>
      </c>
      <c r="H45" s="19" t="s">
        <v>98</v>
      </c>
      <c r="I45" s="18" t="s">
        <v>99</v>
      </c>
    </row>
    <row r="46" spans="1:19" s="37" customFormat="1" ht="102" x14ac:dyDescent="0.25">
      <c r="A46" s="13">
        <v>19</v>
      </c>
      <c r="B46" s="14" t="s">
        <v>96</v>
      </c>
      <c r="C46" s="13">
        <v>19</v>
      </c>
      <c r="D46" s="38" t="s">
        <v>100</v>
      </c>
      <c r="E46" s="35">
        <v>2</v>
      </c>
      <c r="F46" s="17">
        <v>200</v>
      </c>
      <c r="G46" s="18" t="str">
        <f>VLOOKUP(F46,'[1]SIGLAS OF.PRODUCT.'!$A$3:$D$22,4,0)</f>
        <v>SUBDIRECCIÓN ADMINISTRATIVA</v>
      </c>
      <c r="H46" s="19" t="s">
        <v>98</v>
      </c>
      <c r="I46" s="18" t="s">
        <v>99</v>
      </c>
    </row>
    <row r="47" spans="1:19" s="37" customFormat="1" ht="102" x14ac:dyDescent="0.25">
      <c r="A47" s="13">
        <v>19</v>
      </c>
      <c r="B47" s="14" t="s">
        <v>96</v>
      </c>
      <c r="C47" s="13">
        <v>19</v>
      </c>
      <c r="D47" s="38" t="s">
        <v>101</v>
      </c>
      <c r="E47" s="35">
        <v>3</v>
      </c>
      <c r="F47" s="17">
        <v>200</v>
      </c>
      <c r="G47" s="18" t="str">
        <f>VLOOKUP(F47,'[1]SIGLAS OF.PRODUCT.'!$A$3:$D$22,4,0)</f>
        <v>SUBDIRECCIÓN ADMINISTRATIVA</v>
      </c>
      <c r="H47" s="19" t="s">
        <v>98</v>
      </c>
      <c r="I47" s="18" t="s">
        <v>99</v>
      </c>
    </row>
    <row r="48" spans="1:19" s="37" customFormat="1" ht="102" x14ac:dyDescent="0.25">
      <c r="A48" s="13">
        <v>19</v>
      </c>
      <c r="B48" s="14" t="s">
        <v>96</v>
      </c>
      <c r="C48" s="13">
        <v>19</v>
      </c>
      <c r="D48" s="38" t="s">
        <v>102</v>
      </c>
      <c r="E48" s="35">
        <v>4</v>
      </c>
      <c r="F48" s="17">
        <v>200</v>
      </c>
      <c r="G48" s="18" t="str">
        <f>VLOOKUP(F48,'[1]SIGLAS OF.PRODUCT.'!$A$3:$D$22,4,0)</f>
        <v>SUBDIRECCIÓN ADMINISTRATIVA</v>
      </c>
      <c r="H48" s="19" t="s">
        <v>98</v>
      </c>
      <c r="I48" s="18" t="s">
        <v>99</v>
      </c>
    </row>
    <row r="49" spans="1:238" s="37" customFormat="1" ht="102" x14ac:dyDescent="0.25">
      <c r="A49" s="13">
        <v>19</v>
      </c>
      <c r="B49" s="14" t="s">
        <v>96</v>
      </c>
      <c r="C49" s="13">
        <v>19</v>
      </c>
      <c r="D49" s="38" t="s">
        <v>103</v>
      </c>
      <c r="E49" s="35">
        <v>5</v>
      </c>
      <c r="F49" s="17">
        <v>200</v>
      </c>
      <c r="G49" s="18" t="str">
        <f>VLOOKUP(F49,'[1]SIGLAS OF.PRODUCT.'!$A$3:$D$22,4,0)</f>
        <v>SUBDIRECCIÓN ADMINISTRATIVA</v>
      </c>
      <c r="H49" s="19" t="s">
        <v>98</v>
      </c>
      <c r="I49" s="18" t="s">
        <v>99</v>
      </c>
    </row>
    <row r="50" spans="1:238" s="36" customFormat="1" ht="102" x14ac:dyDescent="0.25">
      <c r="A50" s="13">
        <v>20</v>
      </c>
      <c r="B50" s="14" t="s">
        <v>104</v>
      </c>
      <c r="C50" s="13">
        <v>20</v>
      </c>
      <c r="D50" s="15"/>
      <c r="E50" s="16"/>
      <c r="F50" s="17">
        <v>200</v>
      </c>
      <c r="G50" s="18" t="str">
        <f>VLOOKUP(F50,'[1]SIGLAS OF.PRODUCT.'!$A$3:$D$22,4,0)</f>
        <v>SUBDIRECCIÓN ADMINISTRATIVA</v>
      </c>
      <c r="H50" s="19" t="s">
        <v>98</v>
      </c>
      <c r="I50" s="18" t="s">
        <v>99</v>
      </c>
    </row>
    <row r="51" spans="1:238" s="36" customFormat="1" ht="102" x14ac:dyDescent="0.25">
      <c r="A51" s="13">
        <v>21</v>
      </c>
      <c r="B51" s="14" t="s">
        <v>105</v>
      </c>
      <c r="C51" s="13">
        <v>21</v>
      </c>
      <c r="D51" s="15"/>
      <c r="E51" s="16"/>
      <c r="F51" s="17">
        <v>200</v>
      </c>
      <c r="G51" s="18" t="str">
        <f>VLOOKUP(F51,'[1]SIGLAS OF.PRODUCT.'!$A$3:$D$22,4,0)</f>
        <v>SUBDIRECCIÓN ADMINISTRATIVA</v>
      </c>
      <c r="H51" s="19" t="s">
        <v>98</v>
      </c>
      <c r="I51" s="18" t="s">
        <v>106</v>
      </c>
      <c r="J51" s="36" t="s">
        <v>107</v>
      </c>
    </row>
    <row r="52" spans="1:238" s="37" customFormat="1" ht="51" x14ac:dyDescent="0.25">
      <c r="A52" s="13">
        <v>22</v>
      </c>
      <c r="B52" s="14" t="s">
        <v>108</v>
      </c>
      <c r="C52" s="13">
        <v>22</v>
      </c>
      <c r="D52" s="25"/>
      <c r="E52" s="35"/>
      <c r="F52" s="17">
        <v>200</v>
      </c>
      <c r="G52" s="18" t="str">
        <f>VLOOKUP(F52,'[1]SIGLAS OF.PRODUCT.'!$A$3:$D$22,4,0)</f>
        <v>SUBDIRECCIÓN ADMINISTRATIVA</v>
      </c>
      <c r="H52" s="19" t="s">
        <v>67</v>
      </c>
      <c r="I52" s="18" t="s">
        <v>46</v>
      </c>
    </row>
    <row r="53" spans="1:238" s="36" customFormat="1" ht="63.75" x14ac:dyDescent="0.25">
      <c r="A53" s="13">
        <v>23</v>
      </c>
      <c r="B53" s="14" t="s">
        <v>109</v>
      </c>
      <c r="C53" s="13">
        <v>23</v>
      </c>
      <c r="D53" s="15" t="s">
        <v>110</v>
      </c>
      <c r="E53" s="16">
        <v>1</v>
      </c>
      <c r="F53" s="17">
        <v>200</v>
      </c>
      <c r="G53" s="18" t="str">
        <f>VLOOKUP(F53,'[1]SIGLAS OF.PRODUCT.'!$A$3:$D$22,4,0)</f>
        <v>SUBDIRECCIÓN ADMINISTRATIVA</v>
      </c>
      <c r="H53" s="19" t="s">
        <v>111</v>
      </c>
      <c r="I53" s="18" t="s">
        <v>83</v>
      </c>
    </row>
    <row r="54" spans="1:238" s="36" customFormat="1" ht="63.75" x14ac:dyDescent="0.25">
      <c r="A54" s="13">
        <v>23</v>
      </c>
      <c r="B54" s="14" t="s">
        <v>109</v>
      </c>
      <c r="C54" s="13">
        <v>23</v>
      </c>
      <c r="D54" s="15" t="s">
        <v>112</v>
      </c>
      <c r="E54" s="16">
        <v>2</v>
      </c>
      <c r="F54" s="17">
        <v>200</v>
      </c>
      <c r="G54" s="18" t="str">
        <f>VLOOKUP(F54,'[1]SIGLAS OF.PRODUCT.'!$A$3:$D$22,4,0)</f>
        <v>SUBDIRECCIÓN ADMINISTRATIVA</v>
      </c>
      <c r="H54" s="19" t="s">
        <v>111</v>
      </c>
      <c r="I54" s="18" t="s">
        <v>83</v>
      </c>
    </row>
    <row r="55" spans="1:238" s="36" customFormat="1" ht="63.75" x14ac:dyDescent="0.25">
      <c r="A55" s="13">
        <v>23</v>
      </c>
      <c r="B55" s="14" t="s">
        <v>109</v>
      </c>
      <c r="C55" s="13">
        <v>23</v>
      </c>
      <c r="D55" s="15" t="s">
        <v>113</v>
      </c>
      <c r="E55" s="16">
        <v>3</v>
      </c>
      <c r="F55" s="17">
        <v>200</v>
      </c>
      <c r="G55" s="18" t="str">
        <f>VLOOKUP(F55,'[1]SIGLAS OF.PRODUCT.'!$A$3:$D$22,4,0)</f>
        <v>SUBDIRECCIÓN ADMINISTRATIVA</v>
      </c>
      <c r="H55" s="19" t="s">
        <v>111</v>
      </c>
      <c r="I55" s="18" t="s">
        <v>83</v>
      </c>
    </row>
    <row r="56" spans="1:238" s="36" customFormat="1" ht="63.75" x14ac:dyDescent="0.25">
      <c r="A56" s="13">
        <v>23</v>
      </c>
      <c r="B56" s="14" t="s">
        <v>109</v>
      </c>
      <c r="C56" s="13">
        <v>23</v>
      </c>
      <c r="D56" s="15" t="s">
        <v>114</v>
      </c>
      <c r="E56" s="16">
        <v>4</v>
      </c>
      <c r="F56" s="17">
        <v>200</v>
      </c>
      <c r="G56" s="18" t="str">
        <f>VLOOKUP(F56,'[1]SIGLAS OF.PRODUCT.'!$A$3:$D$22,4,0)</f>
        <v>SUBDIRECCIÓN ADMINISTRATIVA</v>
      </c>
      <c r="H56" s="19" t="s">
        <v>111</v>
      </c>
      <c r="I56" s="18" t="s">
        <v>83</v>
      </c>
    </row>
    <row r="57" spans="1:238" s="36" customFormat="1" ht="63.75" x14ac:dyDescent="0.25">
      <c r="A57" s="13">
        <v>23</v>
      </c>
      <c r="B57" s="14" t="s">
        <v>109</v>
      </c>
      <c r="C57" s="13">
        <v>23</v>
      </c>
      <c r="D57" s="15" t="s">
        <v>115</v>
      </c>
      <c r="E57" s="16">
        <v>5</v>
      </c>
      <c r="F57" s="17">
        <v>200</v>
      </c>
      <c r="G57" s="18" t="str">
        <f>VLOOKUP(F57,'[1]SIGLAS OF.PRODUCT.'!$A$3:$D$22,4,0)</f>
        <v>SUBDIRECCIÓN ADMINISTRATIVA</v>
      </c>
      <c r="H57" s="19" t="s">
        <v>111</v>
      </c>
      <c r="I57" s="18" t="s">
        <v>83</v>
      </c>
    </row>
    <row r="58" spans="1:238" s="36" customFormat="1" ht="63.75" x14ac:dyDescent="0.25">
      <c r="A58" s="13">
        <v>23</v>
      </c>
      <c r="B58" s="14" t="s">
        <v>109</v>
      </c>
      <c r="C58" s="13">
        <v>23</v>
      </c>
      <c r="D58" s="15" t="s">
        <v>116</v>
      </c>
      <c r="E58" s="16">
        <v>6</v>
      </c>
      <c r="F58" s="17">
        <v>200</v>
      </c>
      <c r="G58" s="18" t="str">
        <f>VLOOKUP(F58,'[1]SIGLAS OF.PRODUCT.'!$A$3:$D$22,4,0)</f>
        <v>SUBDIRECCIÓN ADMINISTRATIVA</v>
      </c>
      <c r="H58" s="19" t="s">
        <v>111</v>
      </c>
      <c r="I58" s="18" t="s">
        <v>83</v>
      </c>
    </row>
    <row r="59" spans="1:238" s="36" customFormat="1" ht="63.75" x14ac:dyDescent="0.25">
      <c r="A59" s="13">
        <v>23</v>
      </c>
      <c r="B59" s="14" t="s">
        <v>109</v>
      </c>
      <c r="C59" s="13">
        <v>23</v>
      </c>
      <c r="D59" s="15" t="s">
        <v>117</v>
      </c>
      <c r="E59" s="16">
        <v>7</v>
      </c>
      <c r="F59" s="17">
        <v>200</v>
      </c>
      <c r="G59" s="18" t="str">
        <f>VLOOKUP(F59,'[1]SIGLAS OF.PRODUCT.'!$A$3:$D$22,4,0)</f>
        <v>SUBDIRECCIÓN ADMINISTRATIVA</v>
      </c>
      <c r="H59" s="19" t="s">
        <v>111</v>
      </c>
      <c r="I59" s="18" t="s">
        <v>83</v>
      </c>
    </row>
    <row r="60" spans="1:238" s="36" customFormat="1" ht="63.75" x14ac:dyDescent="0.25">
      <c r="A60" s="13">
        <v>23</v>
      </c>
      <c r="B60" s="14" t="s">
        <v>109</v>
      </c>
      <c r="C60" s="13">
        <v>23</v>
      </c>
      <c r="D60" s="15" t="s">
        <v>118</v>
      </c>
      <c r="E60" s="16">
        <v>8</v>
      </c>
      <c r="F60" s="17">
        <v>200</v>
      </c>
      <c r="G60" s="18" t="str">
        <f>VLOOKUP(F60,'[1]SIGLAS OF.PRODUCT.'!$A$3:$D$22,4,0)</f>
        <v>SUBDIRECCIÓN ADMINISTRATIVA</v>
      </c>
      <c r="H60" s="19" t="s">
        <v>111</v>
      </c>
      <c r="I60" s="18" t="s">
        <v>83</v>
      </c>
    </row>
    <row r="61" spans="1:238" s="36" customFormat="1" ht="63.75" x14ac:dyDescent="0.25">
      <c r="A61" s="13">
        <v>24</v>
      </c>
      <c r="B61" s="14" t="s">
        <v>119</v>
      </c>
      <c r="C61" s="13">
        <v>24</v>
      </c>
      <c r="D61" s="15"/>
      <c r="E61" s="16"/>
      <c r="F61" s="17">
        <v>200</v>
      </c>
      <c r="G61" s="18" t="str">
        <f>VLOOKUP(F61,'[1]SIGLAS OF.PRODUCT.'!$A$3:$D$22,4,0)</f>
        <v>SUBDIRECCIÓN ADMINISTRATIVA</v>
      </c>
      <c r="H61" s="19" t="s">
        <v>111</v>
      </c>
      <c r="I61" s="18" t="s">
        <v>75</v>
      </c>
    </row>
    <row r="62" spans="1:238" s="36" customFormat="1" ht="102" x14ac:dyDescent="0.25">
      <c r="A62" s="13">
        <v>25</v>
      </c>
      <c r="B62" s="14" t="s">
        <v>120</v>
      </c>
      <c r="C62" s="13">
        <v>25</v>
      </c>
      <c r="D62" s="15" t="s">
        <v>121</v>
      </c>
      <c r="E62" s="16">
        <v>1</v>
      </c>
      <c r="F62" s="17">
        <v>200</v>
      </c>
      <c r="G62" s="18" t="str">
        <f>VLOOKUP(F62,'[1]SIGLAS OF.PRODUCT.'!$A$3:$D$22,4,0)</f>
        <v>SUBDIRECCIÓN ADMINISTRATIVA</v>
      </c>
      <c r="H62" s="19" t="s">
        <v>122</v>
      </c>
      <c r="I62" s="18" t="s">
        <v>85</v>
      </c>
    </row>
    <row r="63" spans="1:238" s="37" customFormat="1" ht="51" x14ac:dyDescent="0.25">
      <c r="A63" s="13">
        <v>25</v>
      </c>
      <c r="B63" s="14" t="s">
        <v>120</v>
      </c>
      <c r="C63" s="13">
        <v>25</v>
      </c>
      <c r="D63" s="30" t="s">
        <v>123</v>
      </c>
      <c r="E63" s="35">
        <v>2</v>
      </c>
      <c r="F63" s="17">
        <v>200</v>
      </c>
      <c r="G63" s="18" t="str">
        <f>VLOOKUP(F63,'[1]SIGLAS OF.PRODUCT.'!$A$3:$D$22,4,0)</f>
        <v>SUBDIRECCIÓN ADMINISTRATIVA</v>
      </c>
      <c r="H63" s="19" t="s">
        <v>124</v>
      </c>
      <c r="I63" s="18" t="s">
        <v>54</v>
      </c>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c r="EN63" s="36"/>
      <c r="EO63" s="36"/>
      <c r="EP63" s="36"/>
      <c r="EQ63" s="36"/>
      <c r="ER63" s="36"/>
      <c r="ES63" s="36"/>
      <c r="ET63" s="36"/>
      <c r="EU63" s="36"/>
      <c r="EV63" s="36"/>
      <c r="EW63" s="36"/>
      <c r="EX63" s="36"/>
      <c r="EY63" s="36"/>
      <c r="EZ63" s="36"/>
      <c r="FA63" s="36"/>
      <c r="FB63" s="36"/>
      <c r="FC63" s="36"/>
      <c r="FD63" s="36"/>
      <c r="FE63" s="36"/>
      <c r="FF63" s="36"/>
      <c r="FG63" s="36"/>
      <c r="FH63" s="36"/>
      <c r="FI63" s="36"/>
      <c r="FJ63" s="36"/>
      <c r="FK63" s="36"/>
      <c r="FL63" s="36"/>
      <c r="FM63" s="36"/>
      <c r="FN63" s="36"/>
      <c r="FO63" s="36"/>
      <c r="FP63" s="36"/>
      <c r="FQ63" s="36"/>
      <c r="FR63" s="36"/>
      <c r="FS63" s="36"/>
      <c r="FT63" s="36"/>
      <c r="FU63" s="36"/>
      <c r="FV63" s="36"/>
      <c r="FW63" s="36"/>
      <c r="FX63" s="36"/>
      <c r="FY63" s="36"/>
      <c r="FZ63" s="36"/>
      <c r="GA63" s="36"/>
      <c r="GB63" s="36"/>
      <c r="GC63" s="36"/>
      <c r="GD63" s="36"/>
      <c r="GE63" s="36"/>
      <c r="GF63" s="36"/>
      <c r="GG63" s="36"/>
      <c r="GH63" s="36"/>
      <c r="GI63" s="36"/>
      <c r="GJ63" s="36"/>
      <c r="GK63" s="36"/>
      <c r="GL63" s="36"/>
      <c r="GM63" s="36"/>
      <c r="GN63" s="36"/>
      <c r="GO63" s="36"/>
      <c r="GP63" s="36"/>
      <c r="GQ63" s="36"/>
      <c r="GR63" s="36"/>
      <c r="GS63" s="36"/>
      <c r="GT63" s="36"/>
      <c r="GU63" s="36"/>
      <c r="GV63" s="36"/>
      <c r="GW63" s="36"/>
      <c r="GX63" s="36"/>
      <c r="GY63" s="36"/>
      <c r="GZ63" s="36"/>
      <c r="HA63" s="36"/>
      <c r="HB63" s="36"/>
      <c r="HC63" s="36"/>
      <c r="HD63" s="36"/>
      <c r="HE63" s="36"/>
      <c r="HF63" s="36"/>
      <c r="HG63" s="36"/>
      <c r="HH63" s="36"/>
      <c r="HI63" s="36"/>
      <c r="HJ63" s="36"/>
      <c r="HK63" s="36"/>
      <c r="HL63" s="36"/>
      <c r="HM63" s="36"/>
      <c r="HN63" s="36"/>
      <c r="HO63" s="36"/>
      <c r="HP63" s="36"/>
      <c r="HQ63" s="36"/>
      <c r="HR63" s="36"/>
      <c r="HS63" s="36"/>
      <c r="HT63" s="36"/>
      <c r="HU63" s="36"/>
      <c r="HV63" s="36"/>
      <c r="HW63" s="36"/>
      <c r="HX63" s="36"/>
      <c r="HY63" s="36"/>
      <c r="HZ63" s="36"/>
      <c r="IA63" s="36"/>
      <c r="IB63" s="36"/>
      <c r="IC63" s="36"/>
      <c r="ID63" s="36"/>
    </row>
    <row r="64" spans="1:238" s="36" customFormat="1" ht="51" x14ac:dyDescent="0.25">
      <c r="A64" s="13">
        <v>26</v>
      </c>
      <c r="B64" s="39" t="s">
        <v>125</v>
      </c>
      <c r="C64" s="13">
        <v>26</v>
      </c>
      <c r="D64" s="30" t="s">
        <v>126</v>
      </c>
      <c r="E64" s="16">
        <v>1</v>
      </c>
      <c r="F64" s="17">
        <v>200</v>
      </c>
      <c r="G64" s="18" t="str">
        <f>VLOOKUP(F64,'[1]SIGLAS OF.PRODUCT.'!$A$3:$D$22,4,0)</f>
        <v>SUBDIRECCIÓN ADMINISTRATIVA</v>
      </c>
      <c r="H64" s="19" t="s">
        <v>127</v>
      </c>
      <c r="I64" s="18" t="s">
        <v>128</v>
      </c>
    </row>
    <row r="65" spans="1:9" s="36" customFormat="1" ht="51" x14ac:dyDescent="0.25">
      <c r="A65" s="13">
        <v>26</v>
      </c>
      <c r="B65" s="39" t="s">
        <v>125</v>
      </c>
      <c r="C65" s="13">
        <v>26</v>
      </c>
      <c r="D65" s="15" t="s">
        <v>129</v>
      </c>
      <c r="E65" s="16">
        <v>2</v>
      </c>
      <c r="F65" s="17">
        <v>200</v>
      </c>
      <c r="G65" s="18" t="str">
        <f>VLOOKUP(F65,'[1]SIGLAS OF.PRODUCT.'!$A$3:$D$22,4,0)</f>
        <v>SUBDIRECCIÓN ADMINISTRATIVA</v>
      </c>
      <c r="H65" s="19" t="s">
        <v>127</v>
      </c>
      <c r="I65" s="18" t="s">
        <v>130</v>
      </c>
    </row>
    <row r="66" spans="1:9" s="36" customFormat="1" ht="127.5" x14ac:dyDescent="0.25">
      <c r="A66" s="13">
        <v>27</v>
      </c>
      <c r="B66" s="14" t="s">
        <v>131</v>
      </c>
      <c r="C66" s="13">
        <v>27</v>
      </c>
      <c r="D66" s="15"/>
      <c r="E66" s="16"/>
      <c r="F66" s="17">
        <v>200</v>
      </c>
      <c r="G66" s="18" t="str">
        <f>VLOOKUP(F66,'[1]SIGLAS OF.PRODUCT.'!$A$3:$D$22,4,0)</f>
        <v>SUBDIRECCIÓN ADMINISTRATIVA</v>
      </c>
      <c r="H66" s="19" t="s">
        <v>132</v>
      </c>
      <c r="I66" s="18" t="s">
        <v>133</v>
      </c>
    </row>
    <row r="67" spans="1:9" s="36" customFormat="1" ht="51" x14ac:dyDescent="0.25">
      <c r="A67" s="13">
        <v>28</v>
      </c>
      <c r="B67" s="14" t="s">
        <v>134</v>
      </c>
      <c r="C67" s="13">
        <v>28</v>
      </c>
      <c r="D67" s="15" t="s">
        <v>135</v>
      </c>
      <c r="E67" s="16">
        <v>1</v>
      </c>
      <c r="F67" s="17">
        <v>110</v>
      </c>
      <c r="G67" s="18" t="str">
        <f>VLOOKUP(F67,'[1]SIGLAS OF.PRODUCT.'!$A$3:$D$22,4,0)</f>
        <v>OFICINA DE CONTROL INTERNO</v>
      </c>
      <c r="H67" s="19" t="s">
        <v>63</v>
      </c>
      <c r="I67" s="18" t="s">
        <v>31</v>
      </c>
    </row>
    <row r="68" spans="1:9" s="36" customFormat="1" ht="63.75" x14ac:dyDescent="0.25">
      <c r="A68" s="13">
        <v>28</v>
      </c>
      <c r="B68" s="14" t="s">
        <v>134</v>
      </c>
      <c r="C68" s="13">
        <v>28</v>
      </c>
      <c r="D68" s="15" t="s">
        <v>136</v>
      </c>
      <c r="E68" s="16">
        <v>2</v>
      </c>
      <c r="F68" s="17">
        <v>100</v>
      </c>
      <c r="G68" s="18" t="str">
        <f>VLOOKUP(F68,'[1]SIGLAS OF.PRODUCT.'!$A$3:$D$22,4,0)</f>
        <v>DIRECCIÓN GENERAL</v>
      </c>
      <c r="H68" s="19" t="s">
        <v>63</v>
      </c>
      <c r="I68" s="18" t="s">
        <v>137</v>
      </c>
    </row>
    <row r="69" spans="1:9" s="36" customFormat="1" ht="38.25" x14ac:dyDescent="0.25">
      <c r="A69" s="13">
        <v>28</v>
      </c>
      <c r="B69" s="14" t="s">
        <v>134</v>
      </c>
      <c r="C69" s="13">
        <v>28</v>
      </c>
      <c r="D69" s="15" t="s">
        <v>138</v>
      </c>
      <c r="E69" s="16">
        <v>3</v>
      </c>
      <c r="F69" s="17">
        <v>100</v>
      </c>
      <c r="G69" s="18" t="str">
        <f>VLOOKUP(F69,'[1]SIGLAS OF.PRODUCT.'!$A$3:$D$22,4,0)</f>
        <v>DIRECCIÓN GENERAL</v>
      </c>
      <c r="H69" s="19" t="s">
        <v>139</v>
      </c>
      <c r="I69" s="15" t="s">
        <v>31</v>
      </c>
    </row>
    <row r="70" spans="1:9" s="36" customFormat="1" ht="89.25" x14ac:dyDescent="0.25">
      <c r="A70" s="13">
        <v>28</v>
      </c>
      <c r="B70" s="14" t="s">
        <v>134</v>
      </c>
      <c r="C70" s="13">
        <v>28</v>
      </c>
      <c r="D70" s="15" t="s">
        <v>140</v>
      </c>
      <c r="E70" s="16">
        <v>4</v>
      </c>
      <c r="F70" s="17">
        <v>100</v>
      </c>
      <c r="G70" s="18" t="str">
        <f>VLOOKUP(F70,'[1]SIGLAS OF.PRODUCT.'!$A$3:$D$22,4,0)</f>
        <v>DIRECCIÓN GENERAL</v>
      </c>
      <c r="H70" s="19" t="s">
        <v>141</v>
      </c>
      <c r="I70" s="25"/>
    </row>
    <row r="71" spans="1:9" s="36" customFormat="1" ht="102" x14ac:dyDescent="0.25">
      <c r="A71" s="13">
        <v>28</v>
      </c>
      <c r="B71" s="14" t="s">
        <v>134</v>
      </c>
      <c r="C71" s="13">
        <v>28</v>
      </c>
      <c r="D71" s="15" t="s">
        <v>142</v>
      </c>
      <c r="E71" s="16">
        <v>5</v>
      </c>
      <c r="F71" s="17">
        <v>200</v>
      </c>
      <c r="G71" s="18" t="str">
        <f>VLOOKUP(F71,'[1]SIGLAS OF.PRODUCT.'!$A$3:$D$22,4,0)</f>
        <v>SUBDIRECCIÓN ADMINISTRATIVA</v>
      </c>
      <c r="H71" s="19" t="s">
        <v>143</v>
      </c>
      <c r="I71" s="18" t="s">
        <v>144</v>
      </c>
    </row>
    <row r="72" spans="1:9" s="36" customFormat="1" ht="51" x14ac:dyDescent="0.25">
      <c r="A72" s="13">
        <v>28</v>
      </c>
      <c r="B72" s="14" t="s">
        <v>134</v>
      </c>
      <c r="C72" s="13">
        <v>28</v>
      </c>
      <c r="D72" s="22" t="s">
        <v>145</v>
      </c>
      <c r="E72" s="16">
        <v>6</v>
      </c>
      <c r="F72" s="17">
        <v>200</v>
      </c>
      <c r="G72" s="18" t="str">
        <f>VLOOKUP(F72,'[1]SIGLAS OF.PRODUCT.'!$A$3:$D$22,4,0)</f>
        <v>SUBDIRECCIÓN ADMINISTRATIVA</v>
      </c>
      <c r="H72" s="19" t="s">
        <v>146</v>
      </c>
      <c r="I72" s="18" t="s">
        <v>75</v>
      </c>
    </row>
    <row r="73" spans="1:9" s="36" customFormat="1" ht="51" x14ac:dyDescent="0.25">
      <c r="A73" s="13">
        <v>28</v>
      </c>
      <c r="B73" s="14" t="s">
        <v>134</v>
      </c>
      <c r="C73" s="13">
        <v>28</v>
      </c>
      <c r="D73" s="15" t="s">
        <v>147</v>
      </c>
      <c r="E73" s="16">
        <v>7</v>
      </c>
      <c r="F73" s="17">
        <v>110</v>
      </c>
      <c r="G73" s="18" t="str">
        <f>VLOOKUP(F73,'[1]SIGLAS OF.PRODUCT.'!$A$3:$D$22,4,0)</f>
        <v>OFICINA DE CONTROL INTERNO</v>
      </c>
      <c r="H73" s="19" t="s">
        <v>63</v>
      </c>
      <c r="I73" s="18" t="s">
        <v>31</v>
      </c>
    </row>
    <row r="74" spans="1:9" s="36" customFormat="1" ht="51" x14ac:dyDescent="0.25">
      <c r="A74" s="13">
        <v>28</v>
      </c>
      <c r="B74" s="14" t="s">
        <v>134</v>
      </c>
      <c r="C74" s="13">
        <v>28</v>
      </c>
      <c r="D74" s="15" t="s">
        <v>148</v>
      </c>
      <c r="E74" s="16">
        <v>8</v>
      </c>
      <c r="F74" s="17">
        <v>110</v>
      </c>
      <c r="G74" s="18" t="str">
        <f>VLOOKUP(F74,'[1]SIGLAS OF.PRODUCT.'!$A$3:$D$22,4,0)</f>
        <v>OFICINA DE CONTROL INTERNO</v>
      </c>
      <c r="H74" s="19" t="s">
        <v>63</v>
      </c>
      <c r="I74" s="18" t="s">
        <v>31</v>
      </c>
    </row>
    <row r="75" spans="1:9" s="36" customFormat="1" ht="51" x14ac:dyDescent="0.25">
      <c r="A75" s="13">
        <v>28</v>
      </c>
      <c r="B75" s="14" t="s">
        <v>134</v>
      </c>
      <c r="C75" s="13">
        <v>28</v>
      </c>
      <c r="D75" s="15" t="s">
        <v>149</v>
      </c>
      <c r="E75" s="16">
        <v>9</v>
      </c>
      <c r="F75" s="17">
        <v>110</v>
      </c>
      <c r="G75" s="18" t="s">
        <v>150</v>
      </c>
      <c r="H75" s="19" t="s">
        <v>63</v>
      </c>
      <c r="I75" s="18" t="s">
        <v>31</v>
      </c>
    </row>
    <row r="76" spans="1:9" s="36" customFormat="1" ht="12.75" x14ac:dyDescent="0.25">
      <c r="A76" s="13">
        <v>28</v>
      </c>
      <c r="B76" s="14" t="s">
        <v>134</v>
      </c>
      <c r="C76" s="13">
        <v>28</v>
      </c>
      <c r="D76" s="15" t="s">
        <v>149</v>
      </c>
      <c r="E76" s="16">
        <v>9</v>
      </c>
      <c r="F76" s="17">
        <v>300</v>
      </c>
      <c r="G76" s="18" t="str">
        <f>VLOOKUP(F76,'[1]SIGLAS OF.PRODUCT.'!$A$3:$D$22,4,0)</f>
        <v>SUBDIRECCIÓN OPERATIVA</v>
      </c>
      <c r="H76" s="19" t="s">
        <v>151</v>
      </c>
      <c r="I76" s="25"/>
    </row>
    <row r="77" spans="1:9" s="36" customFormat="1" ht="38.25" x14ac:dyDescent="0.25">
      <c r="A77" s="13">
        <v>28</v>
      </c>
      <c r="B77" s="14" t="s">
        <v>134</v>
      </c>
      <c r="C77" s="13">
        <v>28</v>
      </c>
      <c r="D77" s="15" t="s">
        <v>149</v>
      </c>
      <c r="E77" s="16">
        <v>9</v>
      </c>
      <c r="F77" s="17">
        <v>100</v>
      </c>
      <c r="G77" s="18" t="str">
        <f>VLOOKUP(F77,'[1]SIGLAS OF.PRODUCT.'!$A$3:$D$22,4,0)</f>
        <v>DIRECCIÓN GENERAL</v>
      </c>
      <c r="H77" s="19" t="s">
        <v>139</v>
      </c>
      <c r="I77" s="18" t="s">
        <v>31</v>
      </c>
    </row>
    <row r="78" spans="1:9" s="36" customFormat="1" ht="51" x14ac:dyDescent="0.25">
      <c r="A78" s="13">
        <v>28</v>
      </c>
      <c r="B78" s="14" t="s">
        <v>134</v>
      </c>
      <c r="C78" s="13">
        <v>28</v>
      </c>
      <c r="D78" s="15" t="s">
        <v>152</v>
      </c>
      <c r="E78" s="16">
        <v>10</v>
      </c>
      <c r="F78" s="17">
        <v>200</v>
      </c>
      <c r="G78" s="18" t="str">
        <f>VLOOKUP(F78,'[1]SIGLAS OF.PRODUCT.'!$A$3:$D$22,4,0)</f>
        <v>SUBDIRECCIÓN ADMINISTRATIVA</v>
      </c>
      <c r="H78" s="19" t="s">
        <v>146</v>
      </c>
      <c r="I78" s="18" t="s">
        <v>46</v>
      </c>
    </row>
    <row r="79" spans="1:9" s="36" customFormat="1" ht="51" x14ac:dyDescent="0.25">
      <c r="A79" s="13">
        <v>28</v>
      </c>
      <c r="B79" s="14" t="s">
        <v>134</v>
      </c>
      <c r="C79" s="13">
        <v>28</v>
      </c>
      <c r="D79" s="30" t="s">
        <v>153</v>
      </c>
      <c r="E79" s="16">
        <v>11</v>
      </c>
      <c r="F79" s="17">
        <v>110</v>
      </c>
      <c r="G79" s="18" t="str">
        <f>VLOOKUP(F79,'[1]SIGLAS OF.PRODUCT.'!$A$3:$D$22,4,0)</f>
        <v>OFICINA DE CONTROL INTERNO</v>
      </c>
      <c r="H79" s="19" t="s">
        <v>63</v>
      </c>
      <c r="I79" s="18" t="s">
        <v>31</v>
      </c>
    </row>
    <row r="80" spans="1:9" s="36" customFormat="1" ht="153" x14ac:dyDescent="0.25">
      <c r="A80" s="13">
        <v>28</v>
      </c>
      <c r="B80" s="14" t="s">
        <v>134</v>
      </c>
      <c r="C80" s="13">
        <v>28</v>
      </c>
      <c r="D80" s="30" t="s">
        <v>154</v>
      </c>
      <c r="E80" s="16">
        <v>12</v>
      </c>
      <c r="F80" s="17">
        <v>200</v>
      </c>
      <c r="G80" s="18" t="str">
        <f>VLOOKUP(F80,'[1]SIGLAS OF.PRODUCT.'!$A$3:$D$22,4,0)</f>
        <v>SUBDIRECCIÓN ADMINISTRATIVA</v>
      </c>
      <c r="H80" s="19" t="s">
        <v>155</v>
      </c>
      <c r="I80" s="18" t="s">
        <v>41</v>
      </c>
    </row>
    <row r="81" spans="1:238" s="36" customFormat="1" ht="51" x14ac:dyDescent="0.25">
      <c r="A81" s="13">
        <v>28</v>
      </c>
      <c r="B81" s="14" t="s">
        <v>134</v>
      </c>
      <c r="C81" s="13">
        <v>28</v>
      </c>
      <c r="D81" s="30" t="s">
        <v>156</v>
      </c>
      <c r="E81" s="16">
        <v>13</v>
      </c>
      <c r="F81" s="17">
        <v>200</v>
      </c>
      <c r="G81" s="18" t="str">
        <f>VLOOKUP(F81,'[1]SIGLAS OF.PRODUCT.'!$A$3:$D$22,4,0)</f>
        <v>SUBDIRECCIÓN ADMINISTRATIVA</v>
      </c>
      <c r="H81" s="19" t="s">
        <v>127</v>
      </c>
      <c r="I81" s="18" t="s">
        <v>46</v>
      </c>
    </row>
    <row r="82" spans="1:238" s="36" customFormat="1" ht="153" x14ac:dyDescent="0.25">
      <c r="A82" s="13">
        <v>28</v>
      </c>
      <c r="B82" s="14" t="s">
        <v>134</v>
      </c>
      <c r="C82" s="13">
        <v>28</v>
      </c>
      <c r="D82" s="30" t="s">
        <v>157</v>
      </c>
      <c r="E82" s="16">
        <v>14</v>
      </c>
      <c r="F82" s="17">
        <v>200</v>
      </c>
      <c r="G82" s="18" t="str">
        <f>VLOOKUP(F82,'[1]SIGLAS OF.PRODUCT.'!$A$3:$D$22,4,0)</f>
        <v>SUBDIRECCIÓN ADMINISTRATIVA</v>
      </c>
      <c r="H82" s="19" t="s">
        <v>155</v>
      </c>
      <c r="I82" s="18" t="s">
        <v>41</v>
      </c>
    </row>
    <row r="83" spans="1:238" s="36" customFormat="1" ht="63.75" x14ac:dyDescent="0.25">
      <c r="A83" s="13">
        <v>29</v>
      </c>
      <c r="B83" s="14" t="s">
        <v>158</v>
      </c>
      <c r="C83" s="13">
        <v>29</v>
      </c>
      <c r="D83" s="15"/>
      <c r="E83" s="16"/>
      <c r="F83" s="17">
        <v>200</v>
      </c>
      <c r="G83" s="18" t="str">
        <f>VLOOKUP(F83,'[1]SIGLAS OF.PRODUCT.'!$A$3:$D$22,4,0)</f>
        <v>SUBDIRECCIÓN ADMINISTRATIVA</v>
      </c>
      <c r="H83" s="19" t="s">
        <v>143</v>
      </c>
      <c r="I83" s="18" t="s">
        <v>159</v>
      </c>
    </row>
    <row r="84" spans="1:238" s="37" customFormat="1" ht="63.75" x14ac:dyDescent="0.25">
      <c r="A84" s="13">
        <v>30</v>
      </c>
      <c r="B84" s="14" t="s">
        <v>160</v>
      </c>
      <c r="C84" s="13">
        <v>30</v>
      </c>
      <c r="D84" s="30" t="s">
        <v>161</v>
      </c>
      <c r="E84" s="35">
        <v>1</v>
      </c>
      <c r="F84" s="17">
        <v>200</v>
      </c>
      <c r="G84" s="18" t="str">
        <f>VLOOKUP(F84,'[1]SIGLAS OF.PRODUCT.'!$A$3:$D$22,4,0)</f>
        <v>SUBDIRECCIÓN ADMINISTRATIVA</v>
      </c>
      <c r="H84" s="19" t="s">
        <v>143</v>
      </c>
      <c r="I84" s="18" t="s">
        <v>95</v>
      </c>
    </row>
    <row r="85" spans="1:238" s="37" customFormat="1" ht="63.75" x14ac:dyDescent="0.25">
      <c r="A85" s="13">
        <v>30</v>
      </c>
      <c r="B85" s="14" t="s">
        <v>160</v>
      </c>
      <c r="C85" s="13">
        <v>30</v>
      </c>
      <c r="D85" s="30" t="s">
        <v>162</v>
      </c>
      <c r="E85" s="35">
        <v>2</v>
      </c>
      <c r="F85" s="17">
        <v>200</v>
      </c>
      <c r="G85" s="18" t="str">
        <f>VLOOKUP(F85,'[1]SIGLAS OF.PRODUCT.'!$A$3:$D$22,4,0)</f>
        <v>SUBDIRECCIÓN ADMINISTRATIVA</v>
      </c>
      <c r="H85" s="19" t="s">
        <v>143</v>
      </c>
      <c r="I85" s="18" t="s">
        <v>95</v>
      </c>
    </row>
    <row r="86" spans="1:238" s="36" customFormat="1" ht="63.75" x14ac:dyDescent="0.25">
      <c r="A86" s="13">
        <v>30</v>
      </c>
      <c r="B86" s="14" t="s">
        <v>160</v>
      </c>
      <c r="C86" s="13">
        <v>30</v>
      </c>
      <c r="D86" s="30" t="s">
        <v>163</v>
      </c>
      <c r="E86" s="16">
        <v>3</v>
      </c>
      <c r="F86" s="17">
        <v>200</v>
      </c>
      <c r="G86" s="18" t="str">
        <f>VLOOKUP(F86,'[1]SIGLAS OF.PRODUCT.'!$A$3:$D$22,4,0)</f>
        <v>SUBDIRECCIÓN ADMINISTRATIVA</v>
      </c>
      <c r="H86" s="19" t="s">
        <v>143</v>
      </c>
      <c r="I86" s="18" t="s">
        <v>95</v>
      </c>
    </row>
    <row r="87" spans="1:238" s="36" customFormat="1" ht="63.75" x14ac:dyDescent="0.25">
      <c r="A87" s="13">
        <v>30</v>
      </c>
      <c r="B87" s="14" t="s">
        <v>160</v>
      </c>
      <c r="C87" s="13">
        <v>30</v>
      </c>
      <c r="D87" s="30" t="s">
        <v>164</v>
      </c>
      <c r="E87" s="16">
        <v>4</v>
      </c>
      <c r="F87" s="17">
        <v>200</v>
      </c>
      <c r="G87" s="18" t="str">
        <f>VLOOKUP(F87,'[1]SIGLAS OF.PRODUCT.'!$A$3:$D$22,4,0)</f>
        <v>SUBDIRECCIÓN ADMINISTRATIVA</v>
      </c>
      <c r="H87" s="19" t="s">
        <v>143</v>
      </c>
      <c r="I87" s="18" t="s">
        <v>95</v>
      </c>
    </row>
    <row r="88" spans="1:238" s="36" customFormat="1" ht="63.75" x14ac:dyDescent="0.25">
      <c r="A88" s="13">
        <v>30</v>
      </c>
      <c r="B88" s="14" t="s">
        <v>160</v>
      </c>
      <c r="C88" s="13">
        <v>30</v>
      </c>
      <c r="D88" s="30" t="s">
        <v>165</v>
      </c>
      <c r="E88" s="16">
        <v>5</v>
      </c>
      <c r="F88" s="17">
        <v>200</v>
      </c>
      <c r="G88" s="18" t="str">
        <f>VLOOKUP(F88,'[1]SIGLAS OF.PRODUCT.'!$A$3:$D$22,4,0)</f>
        <v>SUBDIRECCIÓN ADMINISTRATIVA</v>
      </c>
      <c r="H88" s="19" t="s">
        <v>143</v>
      </c>
      <c r="I88" s="18" t="s">
        <v>95</v>
      </c>
    </row>
    <row r="89" spans="1:238" s="37" customFormat="1" ht="89.25" x14ac:dyDescent="0.25">
      <c r="A89" s="13">
        <v>30</v>
      </c>
      <c r="B89" s="14" t="s">
        <v>160</v>
      </c>
      <c r="C89" s="13">
        <v>30</v>
      </c>
      <c r="D89" s="15" t="s">
        <v>166</v>
      </c>
      <c r="E89" s="35">
        <v>6</v>
      </c>
      <c r="F89" s="17">
        <v>300</v>
      </c>
      <c r="G89" s="18" t="str">
        <f>VLOOKUP(F89,'[1]SIGLAS OF.PRODUCT.'!$A$3:$D$22,4,0)</f>
        <v>SUBDIRECCIÓN OPERATIVA</v>
      </c>
      <c r="H89" s="19" t="s">
        <v>167</v>
      </c>
      <c r="I89" s="18" t="s">
        <v>95</v>
      </c>
    </row>
    <row r="90" spans="1:238" s="36" customFormat="1" ht="63.75" x14ac:dyDescent="0.25">
      <c r="A90" s="13">
        <v>31</v>
      </c>
      <c r="B90" s="14" t="s">
        <v>168</v>
      </c>
      <c r="C90" s="13">
        <v>31</v>
      </c>
      <c r="D90" s="15"/>
      <c r="E90" s="16"/>
      <c r="F90" s="17">
        <v>200</v>
      </c>
      <c r="G90" s="18" t="str">
        <f>VLOOKUP(F90,'[1]SIGLAS OF.PRODUCT.'!$A$3:$D$22,4,0)</f>
        <v>SUBDIRECCIÓN ADMINISTRATIVA</v>
      </c>
      <c r="H90" s="19" t="s">
        <v>143</v>
      </c>
      <c r="I90" s="18" t="s">
        <v>41</v>
      </c>
    </row>
    <row r="91" spans="1:238" s="36" customFormat="1" ht="51" x14ac:dyDescent="0.25">
      <c r="A91" s="13">
        <v>32</v>
      </c>
      <c r="B91" s="14" t="s">
        <v>169</v>
      </c>
      <c r="C91" s="13">
        <v>32</v>
      </c>
      <c r="D91" s="15" t="s">
        <v>170</v>
      </c>
      <c r="E91" s="16">
        <v>1</v>
      </c>
      <c r="F91" s="17">
        <v>200</v>
      </c>
      <c r="G91" s="18" t="str">
        <f>VLOOKUP(F91,'[1]SIGLAS OF.PRODUCT.'!$A$3:$D$22,4,0)</f>
        <v>SUBDIRECCIÓN ADMINISTRATIVA</v>
      </c>
      <c r="H91" s="19" t="s">
        <v>146</v>
      </c>
      <c r="I91" s="18" t="s">
        <v>159</v>
      </c>
    </row>
    <row r="92" spans="1:238" s="37" customFormat="1" ht="51" x14ac:dyDescent="0.25">
      <c r="A92" s="13">
        <v>32</v>
      </c>
      <c r="B92" s="14" t="s">
        <v>169</v>
      </c>
      <c r="C92" s="13">
        <v>32</v>
      </c>
      <c r="D92" s="15" t="s">
        <v>171</v>
      </c>
      <c r="E92" s="35">
        <v>2</v>
      </c>
      <c r="F92" s="17">
        <v>200</v>
      </c>
      <c r="G92" s="18" t="str">
        <f>VLOOKUP(F92,'[1]SIGLAS OF.PRODUCT.'!$A$3:$D$22,4,0)</f>
        <v>SUBDIRECCIÓN ADMINISTRATIVA</v>
      </c>
      <c r="H92" s="19" t="s">
        <v>146</v>
      </c>
      <c r="I92" s="18" t="s">
        <v>159</v>
      </c>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c r="DZ92" s="36"/>
      <c r="EA92" s="36"/>
      <c r="EB92" s="36"/>
      <c r="EC92" s="36"/>
      <c r="ED92" s="36"/>
      <c r="EE92" s="36"/>
      <c r="EF92" s="36"/>
      <c r="EG92" s="36"/>
      <c r="EH92" s="36"/>
      <c r="EI92" s="36"/>
      <c r="EJ92" s="36"/>
      <c r="EK92" s="36"/>
      <c r="EL92" s="36"/>
      <c r="EM92" s="36"/>
      <c r="EN92" s="36"/>
      <c r="EO92" s="36"/>
      <c r="EP92" s="36"/>
      <c r="EQ92" s="36"/>
      <c r="ER92" s="36"/>
      <c r="ES92" s="36"/>
      <c r="ET92" s="36"/>
      <c r="EU92" s="36"/>
      <c r="EV92" s="36"/>
      <c r="EW92" s="36"/>
      <c r="EX92" s="36"/>
      <c r="EY92" s="36"/>
      <c r="EZ92" s="36"/>
      <c r="FA92" s="36"/>
      <c r="FB92" s="36"/>
      <c r="FC92" s="36"/>
      <c r="FD92" s="36"/>
      <c r="FE92" s="36"/>
      <c r="FF92" s="36"/>
      <c r="FG92" s="36"/>
      <c r="FH92" s="36"/>
      <c r="FI92" s="36"/>
      <c r="FJ92" s="36"/>
      <c r="FK92" s="36"/>
      <c r="FL92" s="36"/>
      <c r="FM92" s="36"/>
      <c r="FN92" s="36"/>
      <c r="FO92" s="36"/>
      <c r="FP92" s="36"/>
      <c r="FQ92" s="36"/>
      <c r="FR92" s="36"/>
      <c r="FS92" s="36"/>
      <c r="FT92" s="36"/>
      <c r="FU92" s="36"/>
      <c r="FV92" s="36"/>
      <c r="FW92" s="36"/>
      <c r="FX92" s="36"/>
      <c r="FY92" s="36"/>
      <c r="FZ92" s="36"/>
      <c r="GA92" s="36"/>
      <c r="GB92" s="36"/>
      <c r="GC92" s="36"/>
      <c r="GD92" s="36"/>
      <c r="GE92" s="36"/>
      <c r="GF92" s="36"/>
      <c r="GG92" s="36"/>
      <c r="GH92" s="36"/>
      <c r="GI92" s="36"/>
      <c r="GJ92" s="36"/>
      <c r="GK92" s="36"/>
      <c r="GL92" s="36"/>
      <c r="GM92" s="36"/>
      <c r="GN92" s="36"/>
      <c r="GO92" s="36"/>
      <c r="GP92" s="36"/>
      <c r="GQ92" s="36"/>
      <c r="GR92" s="36"/>
      <c r="GS92" s="36"/>
      <c r="GT92" s="36"/>
      <c r="GU92" s="36"/>
      <c r="GV92" s="36"/>
      <c r="GW92" s="36"/>
      <c r="GX92" s="36"/>
      <c r="GY92" s="36"/>
      <c r="GZ92" s="36"/>
      <c r="HA92" s="36"/>
      <c r="HB92" s="36"/>
      <c r="HC92" s="36"/>
      <c r="HD92" s="36"/>
      <c r="HE92" s="36"/>
      <c r="HF92" s="36"/>
      <c r="HG92" s="36"/>
      <c r="HH92" s="36"/>
      <c r="HI92" s="36"/>
      <c r="HJ92" s="36"/>
      <c r="HK92" s="36"/>
      <c r="HL92" s="36"/>
      <c r="HM92" s="36"/>
      <c r="HN92" s="36"/>
      <c r="HO92" s="36"/>
      <c r="HP92" s="36"/>
      <c r="HQ92" s="36"/>
      <c r="HR92" s="36"/>
      <c r="HS92" s="36"/>
      <c r="HT92" s="36"/>
      <c r="HU92" s="36"/>
      <c r="HV92" s="36"/>
      <c r="HW92" s="36"/>
      <c r="HX92" s="36"/>
      <c r="HY92" s="36"/>
      <c r="HZ92" s="36"/>
      <c r="IA92" s="36"/>
      <c r="IB92" s="36"/>
      <c r="IC92" s="36"/>
      <c r="ID92" s="36"/>
    </row>
    <row r="93" spans="1:238" s="36" customFormat="1" ht="51" x14ac:dyDescent="0.25">
      <c r="A93" s="13">
        <v>32</v>
      </c>
      <c r="B93" s="14" t="s">
        <v>169</v>
      </c>
      <c r="C93" s="13">
        <v>32</v>
      </c>
      <c r="D93" s="40" t="s">
        <v>172</v>
      </c>
      <c r="E93" s="16">
        <v>3</v>
      </c>
      <c r="F93" s="17">
        <v>200</v>
      </c>
      <c r="G93" s="18" t="str">
        <f>VLOOKUP(F93,'[1]SIGLAS OF.PRODUCT.'!$A$3:$D$22,4,0)</f>
        <v>SUBDIRECCIÓN ADMINISTRATIVA</v>
      </c>
      <c r="H93" s="19" t="s">
        <v>146</v>
      </c>
      <c r="I93" s="18" t="s">
        <v>159</v>
      </c>
    </row>
    <row r="94" spans="1:238" s="36" customFormat="1" ht="51" x14ac:dyDescent="0.25">
      <c r="A94" s="13">
        <v>32</v>
      </c>
      <c r="B94" s="14" t="s">
        <v>169</v>
      </c>
      <c r="C94" s="13">
        <v>32</v>
      </c>
      <c r="D94" s="40" t="s">
        <v>173</v>
      </c>
      <c r="E94" s="16">
        <v>4</v>
      </c>
      <c r="F94" s="17">
        <v>200</v>
      </c>
      <c r="G94" s="18" t="str">
        <f>VLOOKUP(F94,'[1]SIGLAS OF.PRODUCT.'!$A$3:$D$22,4,0)</f>
        <v>SUBDIRECCIÓN ADMINISTRATIVA</v>
      </c>
      <c r="H94" s="19" t="s">
        <v>146</v>
      </c>
      <c r="I94" s="18" t="s">
        <v>159</v>
      </c>
    </row>
    <row r="95" spans="1:238" s="36" customFormat="1" ht="51" x14ac:dyDescent="0.25">
      <c r="A95" s="13">
        <v>32</v>
      </c>
      <c r="B95" s="14" t="s">
        <v>169</v>
      </c>
      <c r="C95" s="13">
        <v>32</v>
      </c>
      <c r="D95" s="15" t="s">
        <v>174</v>
      </c>
      <c r="E95" s="16">
        <v>5</v>
      </c>
      <c r="F95" s="17">
        <v>200</v>
      </c>
      <c r="G95" s="18" t="str">
        <f>VLOOKUP(F95,'[1]SIGLAS OF.PRODUCT.'!$A$3:$D$22,4,0)</f>
        <v>SUBDIRECCIÓN ADMINISTRATIVA</v>
      </c>
      <c r="H95" s="19" t="s">
        <v>146</v>
      </c>
      <c r="I95" s="18" t="s">
        <v>159</v>
      </c>
    </row>
    <row r="96" spans="1:238" s="36" customFormat="1" ht="51" x14ac:dyDescent="0.25">
      <c r="A96" s="13">
        <v>33</v>
      </c>
      <c r="B96" s="14" t="s">
        <v>175</v>
      </c>
      <c r="C96" s="13">
        <v>33</v>
      </c>
      <c r="D96" s="15" t="s">
        <v>176</v>
      </c>
      <c r="E96" s="16">
        <v>1</v>
      </c>
      <c r="F96" s="17">
        <v>200</v>
      </c>
      <c r="G96" s="18" t="str">
        <f>VLOOKUP(F96,'[1]SIGLAS OF.PRODUCT.'!$A$3:$D$22,4,0)</f>
        <v>SUBDIRECCIÓN ADMINISTRATIVA</v>
      </c>
      <c r="H96" s="19" t="s">
        <v>146</v>
      </c>
      <c r="I96" s="18" t="s">
        <v>83</v>
      </c>
    </row>
    <row r="97" spans="1:238" s="36" customFormat="1" ht="51" x14ac:dyDescent="0.25">
      <c r="A97" s="13">
        <v>33</v>
      </c>
      <c r="B97" s="14" t="s">
        <v>175</v>
      </c>
      <c r="C97" s="13">
        <v>33</v>
      </c>
      <c r="D97" s="15" t="s">
        <v>177</v>
      </c>
      <c r="E97" s="16">
        <v>2</v>
      </c>
      <c r="F97" s="17">
        <v>200</v>
      </c>
      <c r="G97" s="18" t="str">
        <f>VLOOKUP(F97,'[1]SIGLAS OF.PRODUCT.'!$A$3:$D$22,4,0)</f>
        <v>SUBDIRECCIÓN ADMINISTRATIVA</v>
      </c>
      <c r="H97" s="19" t="s">
        <v>146</v>
      </c>
      <c r="I97" s="18" t="s">
        <v>83</v>
      </c>
    </row>
    <row r="98" spans="1:238" s="36" customFormat="1" ht="51" x14ac:dyDescent="0.25">
      <c r="A98" s="13">
        <v>33</v>
      </c>
      <c r="B98" s="14" t="s">
        <v>175</v>
      </c>
      <c r="C98" s="13">
        <v>33</v>
      </c>
      <c r="D98" s="15" t="s">
        <v>178</v>
      </c>
      <c r="E98" s="16">
        <v>3</v>
      </c>
      <c r="F98" s="17">
        <v>200</v>
      </c>
      <c r="G98" s="18" t="str">
        <f>VLOOKUP(F98,'[1]SIGLAS OF.PRODUCT.'!$A$3:$D$22,4,0)</f>
        <v>SUBDIRECCIÓN ADMINISTRATIVA</v>
      </c>
      <c r="H98" s="19" t="s">
        <v>146</v>
      </c>
      <c r="I98" s="18" t="s">
        <v>83</v>
      </c>
    </row>
    <row r="99" spans="1:238" s="41" customFormat="1" ht="102" x14ac:dyDescent="0.25">
      <c r="A99" s="13">
        <v>34</v>
      </c>
      <c r="B99" s="14" t="s">
        <v>179</v>
      </c>
      <c r="C99" s="13">
        <v>34</v>
      </c>
      <c r="D99" s="15"/>
      <c r="E99" s="16"/>
      <c r="F99" s="17">
        <v>200</v>
      </c>
      <c r="G99" s="18" t="str">
        <f>VLOOKUP(F99,'[1]SIGLAS OF.PRODUCT.'!$A$3:$D$22,4,0)</f>
        <v>SUBDIRECCIÓN ADMINISTRATIVA</v>
      </c>
      <c r="H99" s="19" t="s">
        <v>98</v>
      </c>
      <c r="I99" s="18" t="s">
        <v>99</v>
      </c>
    </row>
    <row r="100" spans="1:238" s="36" customFormat="1" ht="51" x14ac:dyDescent="0.25">
      <c r="A100" s="13">
        <v>35</v>
      </c>
      <c r="B100" s="14" t="s">
        <v>180</v>
      </c>
      <c r="C100" s="13">
        <v>35</v>
      </c>
      <c r="D100" s="15"/>
      <c r="E100" s="16"/>
      <c r="F100" s="17">
        <v>200</v>
      </c>
      <c r="G100" s="18" t="str">
        <f>VLOOKUP(F100,'[1]SIGLAS OF.PRODUCT.'!$A$3:$D$22,4,0)</f>
        <v>SUBDIRECCIÓN ADMINISTRATIVA</v>
      </c>
      <c r="H100" s="19" t="s">
        <v>146</v>
      </c>
      <c r="I100" s="18" t="s">
        <v>181</v>
      </c>
    </row>
    <row r="101" spans="1:238" s="36" customFormat="1" ht="51" x14ac:dyDescent="0.25">
      <c r="A101" s="13">
        <v>36</v>
      </c>
      <c r="B101" s="14" t="s">
        <v>182</v>
      </c>
      <c r="C101" s="13">
        <v>36</v>
      </c>
      <c r="D101" s="15"/>
      <c r="E101" s="16"/>
      <c r="F101" s="17">
        <v>200</v>
      </c>
      <c r="G101" s="18" t="str">
        <f>VLOOKUP(F101,'[1]SIGLAS OF.PRODUCT.'!$A$3:$D$22,4,0)</f>
        <v>SUBDIRECCIÓN ADMINISTRATIVA</v>
      </c>
      <c r="H101" s="19" t="s">
        <v>146</v>
      </c>
      <c r="I101" s="18" t="s">
        <v>85</v>
      </c>
    </row>
    <row r="102" spans="1:238" s="36" customFormat="1" ht="51" x14ac:dyDescent="0.25">
      <c r="A102" s="13">
        <v>37</v>
      </c>
      <c r="B102" s="14" t="s">
        <v>183</v>
      </c>
      <c r="C102" s="13">
        <v>37</v>
      </c>
      <c r="D102" s="15"/>
      <c r="E102" s="16"/>
      <c r="F102" s="17">
        <v>200</v>
      </c>
      <c r="G102" s="18" t="str">
        <f>VLOOKUP(F102,'[1]SIGLAS OF.PRODUCT.'!$A$3:$D$22,4,0)</f>
        <v>SUBDIRECCIÓN ADMINISTRATIVA</v>
      </c>
      <c r="H102" s="19" t="s">
        <v>146</v>
      </c>
      <c r="I102" s="25"/>
    </row>
    <row r="103" spans="1:238" s="36" customFormat="1" ht="51" x14ac:dyDescent="0.25">
      <c r="A103" s="13">
        <v>38</v>
      </c>
      <c r="B103" s="14" t="s">
        <v>184</v>
      </c>
      <c r="C103" s="13">
        <v>38</v>
      </c>
      <c r="D103" s="15" t="s">
        <v>185</v>
      </c>
      <c r="E103" s="16">
        <v>1</v>
      </c>
      <c r="F103" s="17">
        <v>200</v>
      </c>
      <c r="G103" s="18" t="str">
        <f>VLOOKUP(F103,'[1]SIGLAS OF.PRODUCT.'!$A$3:$D$22,4,0)</f>
        <v>SUBDIRECCIÓN ADMINISTRATIVA</v>
      </c>
      <c r="H103" s="19" t="s">
        <v>146</v>
      </c>
      <c r="I103" s="18" t="s">
        <v>186</v>
      </c>
    </row>
    <row r="104" spans="1:238" s="36" customFormat="1" ht="51" x14ac:dyDescent="0.25">
      <c r="A104" s="13">
        <v>38</v>
      </c>
      <c r="B104" s="14" t="s">
        <v>184</v>
      </c>
      <c r="C104" s="13">
        <v>38</v>
      </c>
      <c r="D104" s="15" t="s">
        <v>187</v>
      </c>
      <c r="E104" s="16">
        <v>2</v>
      </c>
      <c r="F104" s="17">
        <v>200</v>
      </c>
      <c r="G104" s="18" t="str">
        <f>VLOOKUP(F104,'[1]SIGLAS OF.PRODUCT.'!$A$3:$D$22,4,0)</f>
        <v>SUBDIRECCIÓN ADMINISTRATIVA</v>
      </c>
      <c r="H104" s="19" t="s">
        <v>146</v>
      </c>
      <c r="I104" s="18" t="s">
        <v>186</v>
      </c>
    </row>
    <row r="105" spans="1:238" s="36" customFormat="1" ht="51" x14ac:dyDescent="0.25">
      <c r="A105" s="13">
        <v>38</v>
      </c>
      <c r="B105" s="14" t="s">
        <v>184</v>
      </c>
      <c r="C105" s="13">
        <v>38</v>
      </c>
      <c r="D105" s="15" t="s">
        <v>188</v>
      </c>
      <c r="E105" s="16">
        <v>3</v>
      </c>
      <c r="F105" s="17">
        <v>200</v>
      </c>
      <c r="G105" s="18" t="str">
        <f>VLOOKUP(F105,'[1]SIGLAS OF.PRODUCT.'!$A$3:$D$22,4,0)</f>
        <v>SUBDIRECCIÓN ADMINISTRATIVA</v>
      </c>
      <c r="H105" s="19" t="s">
        <v>146</v>
      </c>
      <c r="I105" s="18" t="s">
        <v>186</v>
      </c>
    </row>
    <row r="106" spans="1:238" s="36" customFormat="1" ht="51" x14ac:dyDescent="0.25">
      <c r="A106" s="13">
        <v>38</v>
      </c>
      <c r="B106" s="14" t="s">
        <v>184</v>
      </c>
      <c r="C106" s="13">
        <v>38</v>
      </c>
      <c r="D106" s="15" t="s">
        <v>189</v>
      </c>
      <c r="E106" s="16">
        <v>4</v>
      </c>
      <c r="F106" s="17">
        <v>200</v>
      </c>
      <c r="G106" s="18" t="str">
        <f>VLOOKUP(F106,'[1]SIGLAS OF.PRODUCT.'!$A$3:$D$22,4,0)</f>
        <v>SUBDIRECCIÓN ADMINISTRATIVA</v>
      </c>
      <c r="H106" s="19" t="s">
        <v>146</v>
      </c>
      <c r="I106" s="18" t="s">
        <v>186</v>
      </c>
    </row>
    <row r="107" spans="1:238" s="36" customFormat="1" ht="76.5" x14ac:dyDescent="0.25">
      <c r="A107" s="13">
        <v>39</v>
      </c>
      <c r="B107" s="14" t="s">
        <v>190</v>
      </c>
      <c r="C107" s="13">
        <v>39</v>
      </c>
      <c r="D107" s="15"/>
      <c r="E107" s="16"/>
      <c r="F107" s="17">
        <v>300</v>
      </c>
      <c r="G107" s="18" t="str">
        <f>VLOOKUP(F107,'[1]SIGLAS OF.PRODUCT.'!$A$3:$D$22,4,0)</f>
        <v>SUBDIRECCIÓN OPERATIVA</v>
      </c>
      <c r="H107" s="19" t="s">
        <v>191</v>
      </c>
      <c r="I107" s="25"/>
      <c r="J107" s="28" t="s">
        <v>192</v>
      </c>
    </row>
    <row r="108" spans="1:238" s="36" customFormat="1" ht="51" x14ac:dyDescent="0.25">
      <c r="A108" s="13">
        <v>40</v>
      </c>
      <c r="B108" s="14" t="s">
        <v>193</v>
      </c>
      <c r="C108" s="13">
        <v>40</v>
      </c>
      <c r="D108" s="15"/>
      <c r="E108" s="16"/>
      <c r="F108" s="17">
        <v>200</v>
      </c>
      <c r="G108" s="18" t="str">
        <f>VLOOKUP(F108,'[1]SIGLAS OF.PRODUCT.'!$A$3:$D$22,4,0)</f>
        <v>SUBDIRECCIÓN ADMINISTRATIVA</v>
      </c>
      <c r="H108" s="19" t="s">
        <v>146</v>
      </c>
      <c r="I108" s="18" t="s">
        <v>194</v>
      </c>
    </row>
    <row r="109" spans="1:238" s="36" customFormat="1" ht="51" x14ac:dyDescent="0.25">
      <c r="A109" s="13">
        <v>41</v>
      </c>
      <c r="B109" s="14" t="s">
        <v>195</v>
      </c>
      <c r="C109" s="13">
        <v>41</v>
      </c>
      <c r="D109" s="15"/>
      <c r="E109" s="16"/>
      <c r="F109" s="17">
        <v>200</v>
      </c>
      <c r="G109" s="18" t="str">
        <f>VLOOKUP(F109,'[1]SIGLAS OF.PRODUCT.'!$A$3:$D$22,4,0)</f>
        <v>SUBDIRECCIÓN ADMINISTRATIVA</v>
      </c>
      <c r="H109" s="19" t="s">
        <v>146</v>
      </c>
      <c r="I109" s="18" t="s">
        <v>85</v>
      </c>
    </row>
    <row r="110" spans="1:238" s="37" customFormat="1" ht="51" x14ac:dyDescent="0.25">
      <c r="A110" s="13">
        <v>42</v>
      </c>
      <c r="B110" s="14" t="s">
        <v>196</v>
      </c>
      <c r="C110" s="13">
        <v>42</v>
      </c>
      <c r="D110" s="15"/>
      <c r="E110" s="16"/>
      <c r="F110" s="17">
        <v>200</v>
      </c>
      <c r="G110" s="18" t="str">
        <f>VLOOKUP(F110,'[1]SIGLAS OF.PRODUCT.'!$A$3:$D$22,4,0)</f>
        <v>SUBDIRECCIÓN ADMINISTRATIVA</v>
      </c>
      <c r="H110" s="19" t="s">
        <v>146</v>
      </c>
      <c r="I110" s="18" t="s">
        <v>85</v>
      </c>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c r="EV110" s="36"/>
      <c r="EW110" s="36"/>
      <c r="EX110" s="36"/>
      <c r="EY110" s="36"/>
      <c r="EZ110" s="36"/>
      <c r="FA110" s="36"/>
      <c r="FB110" s="36"/>
      <c r="FC110" s="36"/>
      <c r="FD110" s="36"/>
      <c r="FE110" s="36"/>
      <c r="FF110" s="36"/>
      <c r="FG110" s="36"/>
      <c r="FH110" s="36"/>
      <c r="FI110" s="36"/>
      <c r="FJ110" s="36"/>
      <c r="FK110" s="36"/>
      <c r="FL110" s="36"/>
      <c r="FM110" s="36"/>
      <c r="FN110" s="36"/>
      <c r="FO110" s="36"/>
      <c r="FP110" s="36"/>
      <c r="FQ110" s="36"/>
      <c r="FR110" s="36"/>
      <c r="FS110" s="36"/>
      <c r="FT110" s="36"/>
      <c r="FU110" s="36"/>
      <c r="FV110" s="36"/>
      <c r="FW110" s="36"/>
      <c r="FX110" s="36"/>
      <c r="FY110" s="36"/>
      <c r="FZ110" s="36"/>
      <c r="GA110" s="36"/>
      <c r="GB110" s="36"/>
      <c r="GC110" s="36"/>
      <c r="GD110" s="36"/>
      <c r="GE110" s="36"/>
      <c r="GF110" s="36"/>
      <c r="GG110" s="36"/>
      <c r="GH110" s="36"/>
      <c r="GI110" s="36"/>
      <c r="GJ110" s="36"/>
      <c r="GK110" s="36"/>
      <c r="GL110" s="36"/>
      <c r="GM110" s="36"/>
      <c r="GN110" s="36"/>
      <c r="GO110" s="36"/>
      <c r="GP110" s="36"/>
      <c r="GQ110" s="36"/>
      <c r="GR110" s="36"/>
      <c r="GS110" s="36"/>
      <c r="GT110" s="36"/>
      <c r="GU110" s="36"/>
      <c r="GV110" s="36"/>
      <c r="GW110" s="36"/>
      <c r="GX110" s="36"/>
      <c r="GY110" s="36"/>
      <c r="GZ110" s="36"/>
      <c r="HA110" s="36"/>
      <c r="HB110" s="36"/>
      <c r="HC110" s="36"/>
      <c r="HD110" s="36"/>
      <c r="HE110" s="36"/>
      <c r="HF110" s="36"/>
      <c r="HG110" s="36"/>
      <c r="HH110" s="36"/>
      <c r="HI110" s="36"/>
      <c r="HJ110" s="36"/>
      <c r="HK110" s="36"/>
      <c r="HL110" s="36"/>
      <c r="HM110" s="36"/>
      <c r="HN110" s="36"/>
      <c r="HO110" s="36"/>
      <c r="HP110" s="36"/>
      <c r="HQ110" s="36"/>
      <c r="HR110" s="36"/>
      <c r="HS110" s="36"/>
      <c r="HT110" s="36"/>
      <c r="HU110" s="36"/>
      <c r="HV110" s="36"/>
      <c r="HW110" s="36"/>
      <c r="HX110" s="36"/>
      <c r="HY110" s="36"/>
      <c r="HZ110" s="36"/>
      <c r="IA110" s="36"/>
      <c r="IB110" s="36"/>
      <c r="IC110" s="36"/>
      <c r="ID110" s="36"/>
    </row>
    <row r="111" spans="1:238" s="36" customFormat="1" ht="51" x14ac:dyDescent="0.25">
      <c r="A111" s="13">
        <v>43</v>
      </c>
      <c r="B111" s="39" t="s">
        <v>197</v>
      </c>
      <c r="C111" s="13">
        <v>43</v>
      </c>
      <c r="D111" s="15"/>
      <c r="E111" s="16"/>
      <c r="F111" s="17">
        <v>200</v>
      </c>
      <c r="G111" s="18" t="str">
        <f>VLOOKUP(F111,'[1]SIGLAS OF.PRODUCT.'!$A$3:$D$22,4,0)</f>
        <v>SUBDIRECCIÓN ADMINISTRATIVA</v>
      </c>
      <c r="H111" s="19" t="s">
        <v>146</v>
      </c>
      <c r="I111" s="18" t="s">
        <v>194</v>
      </c>
    </row>
    <row r="112" spans="1:238" s="36" customFormat="1" ht="63.75" x14ac:dyDescent="0.25">
      <c r="A112" s="13">
        <v>44</v>
      </c>
      <c r="B112" s="14" t="s">
        <v>198</v>
      </c>
      <c r="C112" s="13">
        <v>44</v>
      </c>
      <c r="D112" s="15"/>
      <c r="E112" s="16"/>
      <c r="F112" s="17">
        <v>100</v>
      </c>
      <c r="G112" s="18" t="str">
        <f>VLOOKUP(F112,'[1]SIGLAS OF.PRODUCT.'!$A$3:$D$22,4,0)</f>
        <v>DIRECCIÓN GENERAL</v>
      </c>
      <c r="H112" s="19" t="s">
        <v>139</v>
      </c>
      <c r="I112" s="18" t="s">
        <v>137</v>
      </c>
    </row>
    <row r="113" spans="1:238" s="36" customFormat="1" ht="25.5" x14ac:dyDescent="0.25">
      <c r="A113" s="13">
        <v>45</v>
      </c>
      <c r="B113" s="14" t="s">
        <v>199</v>
      </c>
      <c r="C113" s="13">
        <v>45</v>
      </c>
      <c r="D113" s="30" t="s">
        <v>200</v>
      </c>
      <c r="E113" s="16">
        <v>1</v>
      </c>
      <c r="F113" s="17">
        <v>100</v>
      </c>
      <c r="G113" s="18" t="str">
        <f>VLOOKUP(F113,'[1]SIGLAS OF.PRODUCT.'!$A$3:$D$22,4,0)</f>
        <v>DIRECCIÓN GENERAL</v>
      </c>
      <c r="H113" s="19" t="s">
        <v>201</v>
      </c>
      <c r="I113" s="25"/>
    </row>
    <row r="114" spans="1:238" s="36" customFormat="1" ht="51" x14ac:dyDescent="0.25">
      <c r="A114" s="13">
        <v>45</v>
      </c>
      <c r="B114" s="14" t="s">
        <v>199</v>
      </c>
      <c r="C114" s="13">
        <v>45</v>
      </c>
      <c r="D114" s="42" t="s">
        <v>202</v>
      </c>
      <c r="E114" s="16">
        <v>2</v>
      </c>
      <c r="F114" s="17">
        <v>200</v>
      </c>
      <c r="G114" s="18" t="str">
        <f>VLOOKUP(F114,'[1]SIGLAS OF.PRODUCT.'!$A$3:$D$22,4,0)</f>
        <v>SUBDIRECCIÓN ADMINISTRATIVA</v>
      </c>
      <c r="H114" s="19" t="s">
        <v>146</v>
      </c>
      <c r="I114" s="18" t="s">
        <v>20</v>
      </c>
    </row>
    <row r="115" spans="1:238" s="36" customFormat="1" ht="76.5" x14ac:dyDescent="0.25">
      <c r="A115" s="13">
        <v>45</v>
      </c>
      <c r="B115" s="14" t="s">
        <v>199</v>
      </c>
      <c r="C115" s="13">
        <v>45</v>
      </c>
      <c r="D115" s="15" t="s">
        <v>203</v>
      </c>
      <c r="E115" s="16">
        <v>3</v>
      </c>
      <c r="F115" s="17">
        <v>100</v>
      </c>
      <c r="G115" s="18" t="str">
        <f>VLOOKUP(F115,'[1]SIGLAS OF.PRODUCT.'!$A$3:$D$22,4,0)</f>
        <v>DIRECCIÓN GENERAL</v>
      </c>
      <c r="H115" s="19" t="s">
        <v>59</v>
      </c>
      <c r="I115" s="25"/>
    </row>
    <row r="116" spans="1:238" s="36" customFormat="1" ht="12.75" x14ac:dyDescent="0.25">
      <c r="A116" s="13">
        <v>45</v>
      </c>
      <c r="B116" s="14" t="s">
        <v>199</v>
      </c>
      <c r="C116" s="13">
        <v>45</v>
      </c>
      <c r="D116" s="22" t="s">
        <v>204</v>
      </c>
      <c r="E116" s="16">
        <v>4</v>
      </c>
      <c r="F116" s="17">
        <v>110</v>
      </c>
      <c r="G116" s="18" t="str">
        <f>VLOOKUP(F116,'[1]SIGLAS OF.PRODUCT.'!$A$3:$D$22,4,0)</f>
        <v>OFICINA DE CONTROL INTERNO</v>
      </c>
      <c r="H116" s="19" t="s">
        <v>205</v>
      </c>
      <c r="I116" s="18" t="s">
        <v>205</v>
      </c>
    </row>
    <row r="117" spans="1:238" s="36" customFormat="1" ht="38.25" x14ac:dyDescent="0.25">
      <c r="A117" s="13">
        <v>45</v>
      </c>
      <c r="B117" s="14" t="s">
        <v>199</v>
      </c>
      <c r="C117" s="13">
        <v>45</v>
      </c>
      <c r="D117" s="15" t="s">
        <v>206</v>
      </c>
      <c r="E117" s="16">
        <v>5</v>
      </c>
      <c r="F117" s="17">
        <v>200</v>
      </c>
      <c r="G117" s="18" t="str">
        <f>VLOOKUP(F117,'[1]SIGLAS OF.PRODUCT.'!$A$3:$D$22,4,0)</f>
        <v>SUBDIRECCIÓN ADMINISTRATIVA</v>
      </c>
      <c r="H117" s="19" t="s">
        <v>207</v>
      </c>
      <c r="I117" s="18" t="s">
        <v>107</v>
      </c>
    </row>
    <row r="118" spans="1:238" s="36" customFormat="1" ht="51" x14ac:dyDescent="0.25">
      <c r="A118" s="13">
        <v>45</v>
      </c>
      <c r="B118" s="14" t="s">
        <v>199</v>
      </c>
      <c r="C118" s="13">
        <v>45</v>
      </c>
      <c r="D118" s="15" t="s">
        <v>208</v>
      </c>
      <c r="E118" s="16">
        <v>6</v>
      </c>
      <c r="F118" s="17">
        <v>200</v>
      </c>
      <c r="G118" s="18" t="str">
        <f>VLOOKUP(F118,'[1]SIGLAS OF.PRODUCT.'!$A$3:$D$22,4,0)</f>
        <v>SUBDIRECCIÓN ADMINISTRATIVA</v>
      </c>
      <c r="H118" s="19" t="s">
        <v>146</v>
      </c>
      <c r="I118" s="18" t="s">
        <v>209</v>
      </c>
    </row>
    <row r="119" spans="1:238" s="36" customFormat="1" ht="51" x14ac:dyDescent="0.25">
      <c r="A119" s="13">
        <v>45</v>
      </c>
      <c r="B119" s="14" t="s">
        <v>199</v>
      </c>
      <c r="C119" s="13">
        <v>45</v>
      </c>
      <c r="D119" s="40" t="s">
        <v>210</v>
      </c>
      <c r="E119" s="16">
        <v>7</v>
      </c>
      <c r="F119" s="17">
        <v>200</v>
      </c>
      <c r="G119" s="18" t="str">
        <f>VLOOKUP(F119,'[1]SIGLAS OF.PRODUCT.'!$A$3:$D$22,4,0)</f>
        <v>SUBDIRECCIÓN ADMINISTRATIVA</v>
      </c>
      <c r="H119" s="19" t="s">
        <v>146</v>
      </c>
      <c r="I119" s="25"/>
    </row>
    <row r="120" spans="1:238" s="36" customFormat="1" ht="51" x14ac:dyDescent="0.25">
      <c r="A120" s="13">
        <v>45</v>
      </c>
      <c r="B120" s="14" t="s">
        <v>199</v>
      </c>
      <c r="C120" s="13">
        <v>45</v>
      </c>
      <c r="D120" s="15" t="s">
        <v>211</v>
      </c>
      <c r="E120" s="16">
        <v>8</v>
      </c>
      <c r="F120" s="17">
        <v>100</v>
      </c>
      <c r="G120" s="18" t="str">
        <f>VLOOKUP(F120,'[1]SIGLAS OF.PRODUCT.'!$A$3:$D$22,4,0)</f>
        <v>DIRECCIÓN GENERAL</v>
      </c>
      <c r="H120" s="19" t="s">
        <v>146</v>
      </c>
      <c r="I120" s="25"/>
    </row>
    <row r="121" spans="1:238" s="37" customFormat="1" ht="89.25" x14ac:dyDescent="0.25">
      <c r="A121" s="13">
        <v>46</v>
      </c>
      <c r="B121" s="14" t="s">
        <v>212</v>
      </c>
      <c r="C121" s="13">
        <v>46</v>
      </c>
      <c r="D121" s="15"/>
      <c r="E121" s="35"/>
      <c r="F121" s="17">
        <v>200</v>
      </c>
      <c r="G121" s="18" t="str">
        <f>VLOOKUP(F121,'[1]SIGLAS OF.PRODUCT.'!$A$3:$D$22,4,0)</f>
        <v>SUBDIRECCIÓN ADMINISTRATIVA</v>
      </c>
      <c r="H121" s="19" t="s">
        <v>213</v>
      </c>
      <c r="I121" s="15" t="s">
        <v>214</v>
      </c>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c r="DW121" s="36"/>
      <c r="DX121" s="36"/>
      <c r="DY121" s="36"/>
      <c r="DZ121" s="36"/>
      <c r="EA121" s="36"/>
      <c r="EB121" s="36"/>
      <c r="EC121" s="36"/>
      <c r="ED121" s="36"/>
      <c r="EE121" s="36"/>
      <c r="EF121" s="36"/>
      <c r="EG121" s="36"/>
      <c r="EH121" s="36"/>
      <c r="EI121" s="36"/>
      <c r="EJ121" s="36"/>
      <c r="EK121" s="36"/>
      <c r="EL121" s="36"/>
      <c r="EM121" s="36"/>
      <c r="EN121" s="36"/>
      <c r="EO121" s="36"/>
      <c r="EP121" s="36"/>
      <c r="EQ121" s="36"/>
      <c r="ER121" s="36"/>
      <c r="ES121" s="36"/>
      <c r="ET121" s="36"/>
      <c r="EU121" s="36"/>
      <c r="EV121" s="36"/>
      <c r="EW121" s="36"/>
      <c r="EX121" s="36"/>
      <c r="EY121" s="36"/>
      <c r="EZ121" s="36"/>
      <c r="FA121" s="36"/>
      <c r="FB121" s="36"/>
      <c r="FC121" s="36"/>
      <c r="FD121" s="36"/>
      <c r="FE121" s="36"/>
      <c r="FF121" s="36"/>
      <c r="FG121" s="36"/>
      <c r="FH121" s="36"/>
      <c r="FI121" s="36"/>
      <c r="FJ121" s="36"/>
      <c r="FK121" s="36"/>
      <c r="FL121" s="36"/>
      <c r="FM121" s="36"/>
      <c r="FN121" s="36"/>
      <c r="FO121" s="36"/>
      <c r="FP121" s="36"/>
      <c r="FQ121" s="36"/>
      <c r="FR121" s="36"/>
      <c r="FS121" s="36"/>
      <c r="FT121" s="36"/>
      <c r="FU121" s="36"/>
      <c r="FV121" s="36"/>
      <c r="FW121" s="36"/>
      <c r="FX121" s="36"/>
      <c r="FY121" s="36"/>
      <c r="FZ121" s="36"/>
      <c r="GA121" s="36"/>
      <c r="GB121" s="36"/>
      <c r="GC121" s="36"/>
      <c r="GD121" s="36"/>
      <c r="GE121" s="36"/>
      <c r="GF121" s="36"/>
      <c r="GG121" s="36"/>
      <c r="GH121" s="36"/>
      <c r="GI121" s="36"/>
      <c r="GJ121" s="36"/>
      <c r="GK121" s="36"/>
      <c r="GL121" s="36"/>
      <c r="GM121" s="36"/>
      <c r="GN121" s="36"/>
      <c r="GO121" s="36"/>
      <c r="GP121" s="36"/>
      <c r="GQ121" s="36"/>
      <c r="GR121" s="36"/>
      <c r="GS121" s="36"/>
      <c r="GT121" s="36"/>
      <c r="GU121" s="36"/>
      <c r="GV121" s="36"/>
      <c r="GW121" s="36"/>
      <c r="GX121" s="36"/>
      <c r="GY121" s="36"/>
      <c r="GZ121" s="36"/>
      <c r="HA121" s="36"/>
      <c r="HB121" s="36"/>
      <c r="HC121" s="36"/>
      <c r="HD121" s="36"/>
      <c r="HE121" s="36"/>
      <c r="HF121" s="36"/>
      <c r="HG121" s="36"/>
      <c r="HH121" s="36"/>
      <c r="HI121" s="36"/>
      <c r="HJ121" s="36"/>
      <c r="HK121" s="36"/>
      <c r="HL121" s="36"/>
      <c r="HM121" s="36"/>
      <c r="HN121" s="36"/>
      <c r="HO121" s="36"/>
      <c r="HP121" s="36"/>
      <c r="HQ121" s="36"/>
      <c r="HR121" s="36"/>
      <c r="HS121" s="36"/>
      <c r="HT121" s="36"/>
      <c r="HU121" s="36"/>
      <c r="HV121" s="36"/>
      <c r="HW121" s="36"/>
      <c r="HX121" s="36"/>
      <c r="HY121" s="36"/>
      <c r="HZ121" s="36"/>
      <c r="IA121" s="36"/>
      <c r="IB121" s="36"/>
      <c r="IC121" s="36"/>
      <c r="ID121" s="36"/>
    </row>
    <row r="122" spans="1:238" s="36" customFormat="1" ht="89.25" x14ac:dyDescent="0.25">
      <c r="A122" s="13">
        <v>47</v>
      </c>
      <c r="B122" s="14" t="s">
        <v>215</v>
      </c>
      <c r="C122" s="13">
        <v>47</v>
      </c>
      <c r="D122" s="15" t="s">
        <v>216</v>
      </c>
      <c r="E122" s="16">
        <v>1</v>
      </c>
      <c r="F122" s="17">
        <v>100</v>
      </c>
      <c r="G122" s="18" t="str">
        <f>VLOOKUP(F122,'[1]SIGLAS OF.PRODUCT.'!$A$3:$D$22,4,0)</f>
        <v>DIRECCIÓN GENERAL</v>
      </c>
      <c r="H122" s="19" t="s">
        <v>11</v>
      </c>
      <c r="I122" s="18" t="s">
        <v>16</v>
      </c>
    </row>
    <row r="123" spans="1:238" s="36" customFormat="1" ht="89.25" x14ac:dyDescent="0.25">
      <c r="A123" s="13">
        <v>47</v>
      </c>
      <c r="B123" s="14" t="s">
        <v>215</v>
      </c>
      <c r="C123" s="13">
        <v>47</v>
      </c>
      <c r="D123" s="15" t="s">
        <v>217</v>
      </c>
      <c r="E123" s="16">
        <v>2</v>
      </c>
      <c r="F123" s="17">
        <v>100</v>
      </c>
      <c r="G123" s="18" t="str">
        <f>VLOOKUP(F123,'[1]SIGLAS OF.PRODUCT.'!$A$3:$D$22,4,0)</f>
        <v>DIRECCIÓN GENERAL</v>
      </c>
      <c r="H123" s="19" t="s">
        <v>11</v>
      </c>
      <c r="I123" s="18" t="s">
        <v>16</v>
      </c>
    </row>
    <row r="124" spans="1:238" s="36" customFormat="1" ht="76.5" x14ac:dyDescent="0.25">
      <c r="A124" s="13">
        <v>47</v>
      </c>
      <c r="B124" s="14" t="s">
        <v>215</v>
      </c>
      <c r="C124" s="13">
        <v>47</v>
      </c>
      <c r="D124" s="15" t="s">
        <v>218</v>
      </c>
      <c r="E124" s="16">
        <v>3</v>
      </c>
      <c r="F124" s="17">
        <v>200</v>
      </c>
      <c r="G124" s="18" t="str">
        <f>VLOOKUP(F124,'[1]SIGLAS OF.PRODUCT.'!$A$3:$D$22,4,0)</f>
        <v>SUBDIRECCIÓN ADMINISTRATIVA</v>
      </c>
      <c r="H124" s="19" t="s">
        <v>219</v>
      </c>
      <c r="I124" s="18" t="s">
        <v>220</v>
      </c>
    </row>
    <row r="125" spans="1:238" s="36" customFormat="1" ht="89.25" x14ac:dyDescent="0.25">
      <c r="A125" s="13">
        <v>47</v>
      </c>
      <c r="B125" s="14" t="s">
        <v>215</v>
      </c>
      <c r="C125" s="13">
        <v>47</v>
      </c>
      <c r="D125" s="15" t="s">
        <v>221</v>
      </c>
      <c r="E125" s="16">
        <v>4</v>
      </c>
      <c r="F125" s="17">
        <v>100</v>
      </c>
      <c r="G125" s="18" t="str">
        <f>VLOOKUP(F125,'[1]SIGLAS OF.PRODUCT.'!$A$3:$D$22,4,0)</f>
        <v>DIRECCIÓN GENERAL</v>
      </c>
      <c r="H125" s="19" t="s">
        <v>11</v>
      </c>
      <c r="I125" s="18" t="s">
        <v>16</v>
      </c>
    </row>
    <row r="126" spans="1:238" s="36" customFormat="1" ht="89.25" x14ac:dyDescent="0.25">
      <c r="A126" s="13">
        <v>47</v>
      </c>
      <c r="B126" s="14" t="s">
        <v>215</v>
      </c>
      <c r="C126" s="13">
        <v>47</v>
      </c>
      <c r="D126" s="15" t="s">
        <v>222</v>
      </c>
      <c r="E126" s="16">
        <v>5</v>
      </c>
      <c r="F126" s="17">
        <v>100</v>
      </c>
      <c r="G126" s="18" t="str">
        <f>VLOOKUP(F126,'[1]SIGLAS OF.PRODUCT.'!$A$3:$D$22,4,0)</f>
        <v>DIRECCIÓN GENERAL</v>
      </c>
      <c r="H126" s="19" t="s">
        <v>11</v>
      </c>
      <c r="I126" s="18" t="s">
        <v>16</v>
      </c>
    </row>
    <row r="127" spans="1:238" s="36" customFormat="1" ht="51" x14ac:dyDescent="0.25">
      <c r="A127" s="13">
        <v>48</v>
      </c>
      <c r="B127" s="43" t="s">
        <v>223</v>
      </c>
      <c r="C127" s="13">
        <v>48</v>
      </c>
      <c r="D127" s="15"/>
      <c r="E127" s="16"/>
      <c r="F127" s="17">
        <v>200</v>
      </c>
      <c r="G127" s="18" t="str">
        <f>VLOOKUP(F127,'[1]SIGLAS OF.PRODUCT.'!$A$3:$D$22,4,0)</f>
        <v>SUBDIRECCIÓN ADMINISTRATIVA</v>
      </c>
      <c r="H127" s="19" t="s">
        <v>146</v>
      </c>
      <c r="I127" s="15" t="s">
        <v>194</v>
      </c>
    </row>
    <row r="128" spans="1:238" s="36" customFormat="1" ht="178.5" x14ac:dyDescent="0.25">
      <c r="A128" s="13">
        <v>49</v>
      </c>
      <c r="B128" s="39" t="s">
        <v>224</v>
      </c>
      <c r="C128" s="13">
        <v>49</v>
      </c>
      <c r="D128" s="15" t="s">
        <v>225</v>
      </c>
      <c r="E128" s="16">
        <v>1</v>
      </c>
      <c r="F128" s="17">
        <v>300</v>
      </c>
      <c r="G128" s="18" t="str">
        <f>VLOOKUP(F128,'[1]SIGLAS OF.PRODUCT.'!$A$3:$D$22,4,0)</f>
        <v>SUBDIRECCIÓN OPERATIVA</v>
      </c>
      <c r="H128" s="19" t="s">
        <v>226</v>
      </c>
      <c r="I128" s="25" t="s">
        <v>227</v>
      </c>
    </row>
    <row r="129" spans="1:238" s="36" customFormat="1" ht="102" x14ac:dyDescent="0.25">
      <c r="A129" s="13">
        <v>49</v>
      </c>
      <c r="B129" s="14" t="s">
        <v>224</v>
      </c>
      <c r="C129" s="13">
        <v>49</v>
      </c>
      <c r="D129" s="15" t="s">
        <v>228</v>
      </c>
      <c r="E129" s="16">
        <v>2</v>
      </c>
      <c r="F129" s="17">
        <v>300</v>
      </c>
      <c r="G129" s="18" t="str">
        <f>VLOOKUP(F129,'[1]SIGLAS OF.PRODUCT.'!$A$3:$D$22,4,0)</f>
        <v>SUBDIRECCIÓN OPERATIVA</v>
      </c>
      <c r="H129" s="19" t="s">
        <v>229</v>
      </c>
      <c r="I129" s="25" t="s">
        <v>230</v>
      </c>
      <c r="K129" s="37"/>
      <c r="L129" s="37"/>
      <c r="M129" s="37"/>
      <c r="N129" s="37"/>
      <c r="O129" s="37"/>
      <c r="P129" s="37"/>
    </row>
    <row r="130" spans="1:238" s="36" customFormat="1" ht="114.75" x14ac:dyDescent="0.25">
      <c r="A130" s="13">
        <v>49</v>
      </c>
      <c r="B130" s="39" t="s">
        <v>224</v>
      </c>
      <c r="C130" s="13">
        <v>49</v>
      </c>
      <c r="D130" s="15" t="s">
        <v>231</v>
      </c>
      <c r="E130" s="16">
        <v>3</v>
      </c>
      <c r="F130" s="17">
        <v>300</v>
      </c>
      <c r="G130" s="18" t="str">
        <f>VLOOKUP(F130,'[1]SIGLAS OF.PRODUCT.'!$A$3:$D$22,4,0)</f>
        <v>SUBDIRECCIÓN OPERATIVA</v>
      </c>
      <c r="H130" s="19" t="s">
        <v>232</v>
      </c>
      <c r="I130" s="25" t="s">
        <v>233</v>
      </c>
    </row>
    <row r="131" spans="1:238" s="36" customFormat="1" ht="102" x14ac:dyDescent="0.25">
      <c r="A131" s="13">
        <v>49</v>
      </c>
      <c r="B131" s="14" t="s">
        <v>224</v>
      </c>
      <c r="C131" s="13">
        <v>49</v>
      </c>
      <c r="D131" s="15" t="s">
        <v>234</v>
      </c>
      <c r="E131" s="16">
        <v>4</v>
      </c>
      <c r="F131" s="17">
        <v>300</v>
      </c>
      <c r="G131" s="18" t="str">
        <f>VLOOKUP(F131,'[1]SIGLAS OF.PRODUCT.'!$A$3:$D$22,4,0)</f>
        <v>SUBDIRECCIÓN OPERATIVA</v>
      </c>
      <c r="H131" s="19" t="s">
        <v>229</v>
      </c>
      <c r="I131" s="25" t="s">
        <v>227</v>
      </c>
    </row>
    <row r="132" spans="1:238" s="36" customFormat="1" ht="178.5" x14ac:dyDescent="0.25">
      <c r="A132" s="13">
        <v>49</v>
      </c>
      <c r="B132" s="39" t="s">
        <v>224</v>
      </c>
      <c r="C132" s="13">
        <v>49</v>
      </c>
      <c r="D132" s="15" t="s">
        <v>235</v>
      </c>
      <c r="E132" s="16">
        <v>5</v>
      </c>
      <c r="F132" s="17">
        <v>300</v>
      </c>
      <c r="G132" s="18" t="str">
        <f>VLOOKUP(F132,'[1]SIGLAS OF.PRODUCT.'!$A$3:$D$22,4,0)</f>
        <v>SUBDIRECCIÓN OPERATIVA</v>
      </c>
      <c r="H132" s="19" t="s">
        <v>226</v>
      </c>
      <c r="I132" s="25"/>
    </row>
    <row r="133" spans="1:238" s="36" customFormat="1" ht="153" x14ac:dyDescent="0.25">
      <c r="A133" s="13">
        <v>49</v>
      </c>
      <c r="B133" s="39" t="s">
        <v>224</v>
      </c>
      <c r="C133" s="13">
        <v>49</v>
      </c>
      <c r="D133" s="15" t="s">
        <v>236</v>
      </c>
      <c r="E133" s="16">
        <v>6</v>
      </c>
      <c r="F133" s="17">
        <v>200</v>
      </c>
      <c r="G133" s="18" t="str">
        <f>VLOOKUP(F133,'[1]SIGLAS OF.PRODUCT.'!$A$3:$D$22,4,0)</f>
        <v>SUBDIRECCIÓN ADMINISTRATIVA</v>
      </c>
      <c r="H133" s="19" t="s">
        <v>155</v>
      </c>
      <c r="I133" s="18" t="s">
        <v>237</v>
      </c>
    </row>
    <row r="134" spans="1:238" s="36" customFormat="1" ht="153" x14ac:dyDescent="0.25">
      <c r="A134" s="13">
        <v>49</v>
      </c>
      <c r="B134" s="39" t="s">
        <v>224</v>
      </c>
      <c r="C134" s="13">
        <v>49</v>
      </c>
      <c r="D134" s="15" t="s">
        <v>238</v>
      </c>
      <c r="E134" s="16">
        <v>7</v>
      </c>
      <c r="F134" s="17">
        <v>200</v>
      </c>
      <c r="G134" s="18" t="str">
        <f>VLOOKUP(F134,'[1]SIGLAS OF.PRODUCT.'!$A$3:$D$22,4,0)</f>
        <v>SUBDIRECCIÓN ADMINISTRATIVA</v>
      </c>
      <c r="H134" s="19" t="s">
        <v>155</v>
      </c>
      <c r="I134" s="18" t="s">
        <v>237</v>
      </c>
    </row>
    <row r="135" spans="1:238" s="36" customFormat="1" ht="153" x14ac:dyDescent="0.25">
      <c r="A135" s="13">
        <v>49</v>
      </c>
      <c r="B135" s="39" t="s">
        <v>224</v>
      </c>
      <c r="C135" s="13">
        <v>49</v>
      </c>
      <c r="D135" s="15" t="s">
        <v>239</v>
      </c>
      <c r="E135" s="16">
        <v>8</v>
      </c>
      <c r="F135" s="17">
        <v>200</v>
      </c>
      <c r="G135" s="18" t="str">
        <f>VLOOKUP(F135,'[1]SIGLAS OF.PRODUCT.'!$A$3:$D$22,4,0)</f>
        <v>SUBDIRECCIÓN ADMINISTRATIVA</v>
      </c>
      <c r="H135" s="19" t="s">
        <v>155</v>
      </c>
      <c r="I135" s="18" t="s">
        <v>54</v>
      </c>
    </row>
    <row r="136" spans="1:238" s="36" customFormat="1" ht="51" x14ac:dyDescent="0.25">
      <c r="A136" s="13">
        <v>50</v>
      </c>
      <c r="B136" s="39" t="s">
        <v>240</v>
      </c>
      <c r="C136" s="13">
        <v>50</v>
      </c>
      <c r="D136" s="30" t="s">
        <v>241</v>
      </c>
      <c r="E136" s="16">
        <v>1</v>
      </c>
      <c r="F136" s="17">
        <v>200</v>
      </c>
      <c r="G136" s="18" t="str">
        <f>VLOOKUP(F136,'[1]SIGLAS OF.PRODUCT.'!$A$3:$D$22,4,0)</f>
        <v>SUBDIRECCIÓN ADMINISTRATIVA</v>
      </c>
      <c r="H136" s="19" t="s">
        <v>146</v>
      </c>
      <c r="I136" s="18" t="s">
        <v>181</v>
      </c>
    </row>
    <row r="137" spans="1:238" s="36" customFormat="1" ht="76.5" x14ac:dyDescent="0.25">
      <c r="A137" s="13">
        <v>51</v>
      </c>
      <c r="B137" s="14" t="s">
        <v>242</v>
      </c>
      <c r="C137" s="13">
        <v>51</v>
      </c>
      <c r="D137" s="22" t="s">
        <v>243</v>
      </c>
      <c r="E137" s="16">
        <v>1</v>
      </c>
      <c r="F137" s="17">
        <v>100</v>
      </c>
      <c r="G137" s="18" t="str">
        <f>VLOOKUP(F137,'[1]SIGLAS OF.PRODUCT.'!$A$3:$D$22,4,0)</f>
        <v>DIRECCIÓN GENERAL</v>
      </c>
      <c r="H137" s="19" t="s">
        <v>59</v>
      </c>
      <c r="I137" s="18" t="s">
        <v>244</v>
      </c>
    </row>
    <row r="138" spans="1:238" s="36" customFormat="1" ht="178.5" x14ac:dyDescent="0.25">
      <c r="A138" s="13">
        <v>52</v>
      </c>
      <c r="B138" s="14" t="s">
        <v>245</v>
      </c>
      <c r="C138" s="13">
        <v>52</v>
      </c>
      <c r="D138" s="15"/>
      <c r="E138" s="16"/>
      <c r="F138" s="17">
        <v>300</v>
      </c>
      <c r="G138" s="18" t="str">
        <f>VLOOKUP(F138,'[1]SIGLAS OF.PRODUCT.'!$A$3:$D$22,4,0)</f>
        <v>SUBDIRECCIÓN OPERATIVA</v>
      </c>
      <c r="H138" s="19" t="s">
        <v>226</v>
      </c>
      <c r="I138" s="25"/>
    </row>
    <row r="139" spans="1:238" s="37" customFormat="1" ht="51" x14ac:dyDescent="0.25">
      <c r="A139" s="13">
        <v>53</v>
      </c>
      <c r="B139" s="14" t="s">
        <v>246</v>
      </c>
      <c r="C139" s="13">
        <v>53</v>
      </c>
      <c r="D139" s="25"/>
      <c r="E139" s="35"/>
      <c r="F139" s="17">
        <v>200</v>
      </c>
      <c r="G139" s="18" t="str">
        <f>VLOOKUP(F139,'[1]SIGLAS OF.PRODUCT.'!$A$3:$D$22,4,0)</f>
        <v>SUBDIRECCIÓN ADMINISTRATIVA</v>
      </c>
      <c r="H139" s="19" t="s">
        <v>146</v>
      </c>
      <c r="I139" s="15" t="s">
        <v>194</v>
      </c>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c r="DW139" s="36"/>
      <c r="DX139" s="36"/>
      <c r="DY139" s="36"/>
      <c r="DZ139" s="36"/>
      <c r="EA139" s="36"/>
      <c r="EB139" s="36"/>
      <c r="EC139" s="36"/>
      <c r="ED139" s="36"/>
      <c r="EE139" s="36"/>
      <c r="EF139" s="36"/>
      <c r="EG139" s="36"/>
      <c r="EH139" s="36"/>
      <c r="EI139" s="36"/>
      <c r="EJ139" s="36"/>
      <c r="EK139" s="36"/>
      <c r="EL139" s="36"/>
      <c r="EM139" s="36"/>
      <c r="EN139" s="36"/>
      <c r="EO139" s="36"/>
      <c r="EP139" s="36"/>
      <c r="EQ139" s="36"/>
      <c r="ER139" s="36"/>
      <c r="ES139" s="36"/>
      <c r="ET139" s="36"/>
      <c r="EU139" s="36"/>
      <c r="EV139" s="36"/>
      <c r="EW139" s="36"/>
      <c r="EX139" s="36"/>
      <c r="EY139" s="36"/>
      <c r="EZ139" s="36"/>
      <c r="FA139" s="36"/>
      <c r="FB139" s="36"/>
      <c r="FC139" s="36"/>
      <c r="FD139" s="36"/>
      <c r="FE139" s="36"/>
      <c r="FF139" s="36"/>
      <c r="FG139" s="36"/>
      <c r="FH139" s="36"/>
      <c r="FI139" s="36"/>
      <c r="FJ139" s="36"/>
      <c r="FK139" s="36"/>
      <c r="FL139" s="36"/>
      <c r="FM139" s="36"/>
      <c r="FN139" s="36"/>
      <c r="FO139" s="36"/>
      <c r="FP139" s="36"/>
      <c r="FQ139" s="36"/>
      <c r="FR139" s="36"/>
      <c r="FS139" s="36"/>
      <c r="FT139" s="36"/>
      <c r="FU139" s="36"/>
      <c r="FV139" s="36"/>
      <c r="FW139" s="36"/>
      <c r="FX139" s="36"/>
      <c r="FY139" s="36"/>
      <c r="FZ139" s="36"/>
      <c r="GA139" s="36"/>
      <c r="GB139" s="36"/>
      <c r="GC139" s="36"/>
      <c r="GD139" s="36"/>
      <c r="GE139" s="36"/>
      <c r="GF139" s="36"/>
      <c r="GG139" s="36"/>
      <c r="GH139" s="36"/>
      <c r="GI139" s="36"/>
      <c r="GJ139" s="36"/>
      <c r="GK139" s="36"/>
      <c r="GL139" s="36"/>
      <c r="GM139" s="36"/>
      <c r="GN139" s="36"/>
      <c r="GO139" s="36"/>
      <c r="GP139" s="36"/>
      <c r="GQ139" s="36"/>
      <c r="GR139" s="36"/>
      <c r="GS139" s="36"/>
      <c r="GT139" s="36"/>
      <c r="GU139" s="36"/>
      <c r="GV139" s="36"/>
      <c r="GW139" s="36"/>
      <c r="GX139" s="36"/>
      <c r="GY139" s="36"/>
      <c r="GZ139" s="36"/>
      <c r="HA139" s="36"/>
      <c r="HB139" s="36"/>
      <c r="HC139" s="36"/>
      <c r="HD139" s="36"/>
      <c r="HE139" s="36"/>
      <c r="HF139" s="36"/>
      <c r="HG139" s="36"/>
      <c r="HH139" s="36"/>
      <c r="HI139" s="36"/>
      <c r="HJ139" s="36"/>
      <c r="HK139" s="36"/>
      <c r="HL139" s="36"/>
      <c r="HM139" s="36"/>
      <c r="HN139" s="36"/>
      <c r="HO139" s="36"/>
      <c r="HP139" s="36"/>
      <c r="HQ139" s="36"/>
      <c r="HR139" s="36"/>
      <c r="HS139" s="36"/>
      <c r="HT139" s="36"/>
      <c r="HU139" s="36"/>
      <c r="HV139" s="36"/>
      <c r="HW139" s="36"/>
      <c r="HX139" s="36"/>
      <c r="HY139" s="36"/>
      <c r="HZ139" s="36"/>
      <c r="IA139" s="36"/>
      <c r="IB139" s="36"/>
      <c r="IC139" s="36"/>
      <c r="ID139" s="36"/>
    </row>
    <row r="140" spans="1:238" s="36" customFormat="1" ht="89.25" x14ac:dyDescent="0.25">
      <c r="A140" s="13">
        <v>54</v>
      </c>
      <c r="B140" s="14" t="s">
        <v>247</v>
      </c>
      <c r="C140" s="13">
        <v>54</v>
      </c>
      <c r="D140" s="15"/>
      <c r="E140" s="16"/>
      <c r="F140" s="17">
        <v>200</v>
      </c>
      <c r="G140" s="18" t="str">
        <f>VLOOKUP(F140,'[1]SIGLAS OF.PRODUCT.'!$A$3:$D$22,4,0)</f>
        <v>SUBDIRECCIÓN ADMINISTRATIVA</v>
      </c>
      <c r="H140" s="19" t="s">
        <v>213</v>
      </c>
      <c r="I140" s="25"/>
    </row>
    <row r="141" spans="1:238" s="37" customFormat="1" ht="51" x14ac:dyDescent="0.25">
      <c r="A141" s="13">
        <v>55</v>
      </c>
      <c r="B141" s="14" t="s">
        <v>248</v>
      </c>
      <c r="C141" s="13">
        <v>55</v>
      </c>
      <c r="D141" s="30" t="s">
        <v>249</v>
      </c>
      <c r="E141" s="35">
        <v>1</v>
      </c>
      <c r="F141" s="17">
        <v>200</v>
      </c>
      <c r="G141" s="18" t="str">
        <f>VLOOKUP(F141,'[1]SIGLAS OF.PRODUCT.'!$A$3:$D$22,4,0)</f>
        <v>SUBDIRECCIÓN ADMINISTRATIVA</v>
      </c>
      <c r="H141" s="19" t="s">
        <v>127</v>
      </c>
      <c r="I141" s="18" t="s">
        <v>46</v>
      </c>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row>
    <row r="142" spans="1:238" s="37" customFormat="1" ht="51" x14ac:dyDescent="0.25">
      <c r="A142" s="13">
        <v>55</v>
      </c>
      <c r="B142" s="14" t="s">
        <v>248</v>
      </c>
      <c r="C142" s="13">
        <v>55</v>
      </c>
      <c r="D142" s="30" t="s">
        <v>250</v>
      </c>
      <c r="E142" s="35">
        <v>2</v>
      </c>
      <c r="F142" s="17">
        <v>200</v>
      </c>
      <c r="G142" s="18" t="str">
        <f>VLOOKUP(F142,'[1]SIGLAS OF.PRODUCT.'!$A$3:$D$22,4,0)</f>
        <v>SUBDIRECCIÓN ADMINISTRATIVA</v>
      </c>
      <c r="H142" s="19" t="s">
        <v>127</v>
      </c>
      <c r="I142" s="18" t="s">
        <v>46</v>
      </c>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row>
    <row r="143" spans="1:238" s="37" customFormat="1" ht="51" x14ac:dyDescent="0.25">
      <c r="A143" s="13">
        <v>55</v>
      </c>
      <c r="B143" s="14" t="s">
        <v>248</v>
      </c>
      <c r="C143" s="13">
        <v>55</v>
      </c>
      <c r="D143" s="30" t="s">
        <v>251</v>
      </c>
      <c r="E143" s="35">
        <v>3</v>
      </c>
      <c r="F143" s="17">
        <v>200</v>
      </c>
      <c r="G143" s="18" t="str">
        <f>VLOOKUP(F143,'[1]SIGLAS OF.PRODUCT.'!$A$3:$D$22,4,0)</f>
        <v>SUBDIRECCIÓN ADMINISTRATIVA</v>
      </c>
      <c r="H143" s="19" t="s">
        <v>127</v>
      </c>
      <c r="I143" s="18" t="s">
        <v>46</v>
      </c>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c r="DW143" s="36"/>
      <c r="DX143" s="36"/>
      <c r="DY143" s="36"/>
      <c r="DZ143" s="36"/>
      <c r="EA143" s="36"/>
      <c r="EB143" s="36"/>
      <c r="EC143" s="36"/>
      <c r="ED143" s="36"/>
      <c r="EE143" s="36"/>
      <c r="EF143" s="36"/>
      <c r="EG143" s="36"/>
      <c r="EH143" s="36"/>
      <c r="EI143" s="36"/>
      <c r="EJ143" s="36"/>
      <c r="EK143" s="36"/>
      <c r="EL143" s="36"/>
      <c r="EM143" s="36"/>
      <c r="EN143" s="36"/>
      <c r="EO143" s="36"/>
      <c r="EP143" s="36"/>
      <c r="EQ143" s="36"/>
      <c r="ER143" s="36"/>
      <c r="ES143" s="36"/>
      <c r="ET143" s="36"/>
      <c r="EU143" s="36"/>
      <c r="EV143" s="36"/>
      <c r="EW143" s="36"/>
      <c r="EX143" s="36"/>
      <c r="EY143" s="36"/>
      <c r="EZ143" s="36"/>
      <c r="FA143" s="36"/>
      <c r="FB143" s="36"/>
      <c r="FC143" s="36"/>
      <c r="FD143" s="36"/>
      <c r="FE143" s="36"/>
      <c r="FF143" s="36"/>
      <c r="FG143" s="36"/>
      <c r="FH143" s="36"/>
      <c r="FI143" s="36"/>
      <c r="FJ143" s="36"/>
      <c r="FK143" s="36"/>
      <c r="FL143" s="36"/>
      <c r="FM143" s="36"/>
      <c r="FN143" s="36"/>
      <c r="FO143" s="36"/>
      <c r="FP143" s="36"/>
      <c r="FQ143" s="36"/>
      <c r="FR143" s="36"/>
      <c r="FS143" s="36"/>
      <c r="FT143" s="36"/>
      <c r="FU143" s="36"/>
      <c r="FV143" s="36"/>
      <c r="FW143" s="36"/>
      <c r="FX143" s="36"/>
      <c r="FY143" s="36"/>
      <c r="FZ143" s="36"/>
      <c r="GA143" s="36"/>
      <c r="GB143" s="36"/>
      <c r="GC143" s="36"/>
      <c r="GD143" s="36"/>
      <c r="GE143" s="36"/>
      <c r="GF143" s="36"/>
      <c r="GG143" s="36"/>
      <c r="GH143" s="36"/>
      <c r="GI143" s="36"/>
      <c r="GJ143" s="36"/>
      <c r="GK143" s="36"/>
      <c r="GL143" s="36"/>
      <c r="GM143" s="36"/>
      <c r="GN143" s="36"/>
      <c r="GO143" s="36"/>
      <c r="GP143" s="36"/>
      <c r="GQ143" s="36"/>
      <c r="GR143" s="36"/>
      <c r="GS143" s="36"/>
      <c r="GT143" s="36"/>
      <c r="GU143" s="36"/>
      <c r="GV143" s="36"/>
      <c r="GW143" s="36"/>
      <c r="GX143" s="36"/>
      <c r="GY143" s="36"/>
      <c r="GZ143" s="36"/>
      <c r="HA143" s="36"/>
      <c r="HB143" s="36"/>
      <c r="HC143" s="36"/>
      <c r="HD143" s="36"/>
      <c r="HE143" s="36"/>
      <c r="HF143" s="36"/>
      <c r="HG143" s="36"/>
      <c r="HH143" s="36"/>
      <c r="HI143" s="36"/>
      <c r="HJ143" s="36"/>
      <c r="HK143" s="36"/>
      <c r="HL143" s="36"/>
      <c r="HM143" s="36"/>
      <c r="HN143" s="36"/>
      <c r="HO143" s="36"/>
      <c r="HP143" s="36"/>
      <c r="HQ143" s="36"/>
      <c r="HR143" s="36"/>
      <c r="HS143" s="36"/>
      <c r="HT143" s="36"/>
      <c r="HU143" s="36"/>
      <c r="HV143" s="36"/>
      <c r="HW143" s="36"/>
      <c r="HX143" s="36"/>
      <c r="HY143" s="36"/>
      <c r="HZ143" s="36"/>
      <c r="IA143" s="36"/>
      <c r="IB143" s="36"/>
      <c r="IC143" s="36"/>
      <c r="ID143" s="36"/>
    </row>
    <row r="144" spans="1:238" s="37" customFormat="1" ht="51" x14ac:dyDescent="0.25">
      <c r="A144" s="13">
        <v>55</v>
      </c>
      <c r="B144" s="14" t="s">
        <v>248</v>
      </c>
      <c r="C144" s="13">
        <v>55</v>
      </c>
      <c r="D144" s="30" t="s">
        <v>252</v>
      </c>
      <c r="E144" s="35">
        <v>4</v>
      </c>
      <c r="F144" s="17">
        <v>200</v>
      </c>
      <c r="G144" s="18" t="str">
        <f>VLOOKUP(F144,'[1]SIGLAS OF.PRODUCT.'!$A$3:$D$22,4,0)</f>
        <v>SUBDIRECCIÓN ADMINISTRATIVA</v>
      </c>
      <c r="H144" s="19" t="s">
        <v>127</v>
      </c>
      <c r="I144" s="18" t="s">
        <v>46</v>
      </c>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c r="DW144" s="36"/>
      <c r="DX144" s="36"/>
      <c r="DY144" s="36"/>
      <c r="DZ144" s="36"/>
      <c r="EA144" s="36"/>
      <c r="EB144" s="36"/>
      <c r="EC144" s="36"/>
      <c r="ED144" s="36"/>
      <c r="EE144" s="36"/>
      <c r="EF144" s="36"/>
      <c r="EG144" s="36"/>
      <c r="EH144" s="36"/>
      <c r="EI144" s="36"/>
      <c r="EJ144" s="36"/>
      <c r="EK144" s="36"/>
      <c r="EL144" s="36"/>
      <c r="EM144" s="36"/>
      <c r="EN144" s="36"/>
      <c r="EO144" s="36"/>
      <c r="EP144" s="36"/>
      <c r="EQ144" s="36"/>
      <c r="ER144" s="36"/>
      <c r="ES144" s="36"/>
      <c r="ET144" s="36"/>
      <c r="EU144" s="36"/>
      <c r="EV144" s="36"/>
      <c r="EW144" s="36"/>
      <c r="EX144" s="36"/>
      <c r="EY144" s="36"/>
      <c r="EZ144" s="36"/>
      <c r="FA144" s="36"/>
      <c r="FB144" s="36"/>
      <c r="FC144" s="36"/>
      <c r="FD144" s="36"/>
      <c r="FE144" s="36"/>
      <c r="FF144" s="36"/>
      <c r="FG144" s="36"/>
      <c r="FH144" s="36"/>
      <c r="FI144" s="36"/>
      <c r="FJ144" s="36"/>
      <c r="FK144" s="36"/>
      <c r="FL144" s="36"/>
      <c r="FM144" s="36"/>
      <c r="FN144" s="36"/>
      <c r="FO144" s="36"/>
      <c r="FP144" s="36"/>
      <c r="FQ144" s="36"/>
      <c r="FR144" s="36"/>
      <c r="FS144" s="36"/>
      <c r="FT144" s="36"/>
      <c r="FU144" s="36"/>
      <c r="FV144" s="36"/>
      <c r="FW144" s="36"/>
      <c r="FX144" s="36"/>
      <c r="FY144" s="36"/>
      <c r="FZ144" s="36"/>
      <c r="GA144" s="36"/>
      <c r="GB144" s="36"/>
      <c r="GC144" s="36"/>
      <c r="GD144" s="36"/>
      <c r="GE144" s="36"/>
      <c r="GF144" s="36"/>
      <c r="GG144" s="36"/>
      <c r="GH144" s="36"/>
      <c r="GI144" s="36"/>
      <c r="GJ144" s="36"/>
      <c r="GK144" s="36"/>
      <c r="GL144" s="36"/>
      <c r="GM144" s="36"/>
      <c r="GN144" s="36"/>
      <c r="GO144" s="36"/>
      <c r="GP144" s="36"/>
      <c r="GQ144" s="36"/>
      <c r="GR144" s="36"/>
      <c r="GS144" s="36"/>
      <c r="GT144" s="36"/>
      <c r="GU144" s="36"/>
      <c r="GV144" s="36"/>
      <c r="GW144" s="36"/>
      <c r="GX144" s="36"/>
      <c r="GY144" s="36"/>
      <c r="GZ144" s="36"/>
      <c r="HA144" s="36"/>
      <c r="HB144" s="36"/>
      <c r="HC144" s="36"/>
      <c r="HD144" s="36"/>
      <c r="HE144" s="36"/>
      <c r="HF144" s="36"/>
      <c r="HG144" s="36"/>
      <c r="HH144" s="36"/>
      <c r="HI144" s="36"/>
      <c r="HJ144" s="36"/>
      <c r="HK144" s="36"/>
      <c r="HL144" s="36"/>
      <c r="HM144" s="36"/>
      <c r="HN144" s="36"/>
      <c r="HO144" s="36"/>
      <c r="HP144" s="36"/>
      <c r="HQ144" s="36"/>
      <c r="HR144" s="36"/>
      <c r="HS144" s="36"/>
      <c r="HT144" s="36"/>
      <c r="HU144" s="36"/>
      <c r="HV144" s="36"/>
      <c r="HW144" s="36"/>
      <c r="HX144" s="36"/>
      <c r="HY144" s="36"/>
      <c r="HZ144" s="36"/>
      <c r="IA144" s="36"/>
      <c r="IB144" s="36"/>
      <c r="IC144" s="36"/>
      <c r="ID144" s="36"/>
    </row>
    <row r="145" spans="1:238" s="37" customFormat="1" ht="25.5" x14ac:dyDescent="0.25">
      <c r="A145" s="13">
        <v>56</v>
      </c>
      <c r="B145" s="14" t="s">
        <v>253</v>
      </c>
      <c r="C145" s="13">
        <v>56</v>
      </c>
      <c r="D145" s="26" t="s">
        <v>254</v>
      </c>
      <c r="E145" s="35">
        <v>1</v>
      </c>
      <c r="F145" s="17">
        <v>100</v>
      </c>
      <c r="G145" s="18" t="str">
        <f>VLOOKUP(F145,'[1]SIGLAS OF.PRODUCT.'!$A$3:$D$22,4,0)</f>
        <v>DIRECCIÓN GENERAL</v>
      </c>
      <c r="H145" s="19" t="s">
        <v>30</v>
      </c>
      <c r="I145" s="25"/>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row>
    <row r="146" spans="1:238" s="36" customFormat="1" ht="76.5" x14ac:dyDescent="0.25">
      <c r="A146" s="13">
        <v>56</v>
      </c>
      <c r="B146" s="14" t="s">
        <v>253</v>
      </c>
      <c r="C146" s="13">
        <v>56</v>
      </c>
      <c r="D146" s="30" t="s">
        <v>255</v>
      </c>
      <c r="E146" s="16">
        <v>2</v>
      </c>
      <c r="F146" s="17">
        <v>200</v>
      </c>
      <c r="G146" s="18" t="str">
        <f>VLOOKUP(F146,'[1]SIGLAS OF.PRODUCT.'!$A$3:$D$22,4,0)</f>
        <v>SUBDIRECCIÓN ADMINISTRATIVA</v>
      </c>
      <c r="H146" s="19" t="s">
        <v>256</v>
      </c>
      <c r="I146" s="25"/>
      <c r="K146" s="29"/>
    </row>
    <row r="147" spans="1:238" s="37" customFormat="1" ht="76.5" x14ac:dyDescent="0.25">
      <c r="A147" s="13">
        <v>57</v>
      </c>
      <c r="B147" s="14" t="s">
        <v>257</v>
      </c>
      <c r="C147" s="13">
        <v>57</v>
      </c>
      <c r="D147" s="15" t="s">
        <v>258</v>
      </c>
      <c r="E147" s="35">
        <v>1</v>
      </c>
      <c r="F147" s="17">
        <v>200</v>
      </c>
      <c r="G147" s="18" t="str">
        <f>VLOOKUP([2]CCD!D184,'[1]SIGLAS OF.PRODUCT.'!$A$3:$D$22,4,0)</f>
        <v>SUBDIRECCIÓN ADMINISTRATIVA</v>
      </c>
      <c r="H147" s="19" t="s">
        <v>256</v>
      </c>
      <c r="I147" s="18" t="s">
        <v>259</v>
      </c>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row>
    <row r="148" spans="1:238" s="37" customFormat="1" ht="89.25" x14ac:dyDescent="0.25">
      <c r="A148" s="13">
        <v>57</v>
      </c>
      <c r="B148" s="14" t="s">
        <v>257</v>
      </c>
      <c r="C148" s="13">
        <v>57</v>
      </c>
      <c r="D148" s="15" t="s">
        <v>260</v>
      </c>
      <c r="E148" s="35">
        <v>2</v>
      </c>
      <c r="F148" s="17">
        <v>200</v>
      </c>
      <c r="G148" s="18" t="str">
        <f>VLOOKUP([2]CCD!D185,'[1]SIGLAS OF.PRODUCT.'!$A$3:$D$22,4,0)</f>
        <v>SUBDIRECCIÓN ADMINISTRATIVA</v>
      </c>
      <c r="H148" s="19" t="s">
        <v>261</v>
      </c>
      <c r="I148" s="18" t="s">
        <v>214</v>
      </c>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c r="DW148" s="36"/>
      <c r="DX148" s="36"/>
      <c r="DY148" s="36"/>
      <c r="DZ148" s="36"/>
      <c r="EA148" s="36"/>
      <c r="EB148" s="36"/>
      <c r="EC148" s="36"/>
      <c r="ED148" s="36"/>
      <c r="EE148" s="36"/>
      <c r="EF148" s="36"/>
      <c r="EG148" s="36"/>
      <c r="EH148" s="36"/>
      <c r="EI148" s="36"/>
      <c r="EJ148" s="36"/>
      <c r="EK148" s="36"/>
      <c r="EL148" s="36"/>
      <c r="EM148" s="36"/>
      <c r="EN148" s="36"/>
      <c r="EO148" s="36"/>
      <c r="EP148" s="36"/>
      <c r="EQ148" s="36"/>
      <c r="ER148" s="36"/>
      <c r="ES148" s="36"/>
      <c r="ET148" s="36"/>
      <c r="EU148" s="36"/>
      <c r="EV148" s="36"/>
      <c r="EW148" s="36"/>
      <c r="EX148" s="36"/>
      <c r="EY148" s="36"/>
      <c r="EZ148" s="36"/>
      <c r="FA148" s="36"/>
      <c r="FB148" s="36"/>
      <c r="FC148" s="36"/>
      <c r="FD148" s="36"/>
      <c r="FE148" s="36"/>
      <c r="FF148" s="36"/>
      <c r="FG148" s="36"/>
      <c r="FH148" s="36"/>
      <c r="FI148" s="36"/>
      <c r="FJ148" s="36"/>
      <c r="FK148" s="36"/>
      <c r="FL148" s="36"/>
      <c r="FM148" s="36"/>
      <c r="FN148" s="36"/>
      <c r="FO148" s="36"/>
      <c r="FP148" s="36"/>
      <c r="FQ148" s="36"/>
      <c r="FR148" s="36"/>
      <c r="FS148" s="36"/>
      <c r="FT148" s="36"/>
      <c r="FU148" s="36"/>
      <c r="FV148" s="36"/>
      <c r="FW148" s="36"/>
      <c r="FX148" s="36"/>
      <c r="FY148" s="36"/>
      <c r="FZ148" s="36"/>
      <c r="GA148" s="36"/>
      <c r="GB148" s="36"/>
      <c r="GC148" s="36"/>
      <c r="GD148" s="36"/>
      <c r="GE148" s="36"/>
      <c r="GF148" s="36"/>
      <c r="GG148" s="36"/>
      <c r="GH148" s="36"/>
      <c r="GI148" s="36"/>
      <c r="GJ148" s="36"/>
      <c r="GK148" s="36"/>
      <c r="GL148" s="36"/>
      <c r="GM148" s="36"/>
      <c r="GN148" s="36"/>
      <c r="GO148" s="36"/>
      <c r="GP148" s="36"/>
      <c r="GQ148" s="36"/>
      <c r="GR148" s="36"/>
      <c r="GS148" s="36"/>
      <c r="GT148" s="36"/>
      <c r="GU148" s="36"/>
      <c r="GV148" s="36"/>
      <c r="GW148" s="36"/>
      <c r="GX148" s="36"/>
      <c r="GY148" s="36"/>
      <c r="GZ148" s="36"/>
      <c r="HA148" s="36"/>
      <c r="HB148" s="36"/>
      <c r="HC148" s="36"/>
      <c r="HD148" s="36"/>
      <c r="HE148" s="36"/>
      <c r="HF148" s="36"/>
      <c r="HG148" s="36"/>
      <c r="HH148" s="36"/>
      <c r="HI148" s="36"/>
      <c r="HJ148" s="36"/>
      <c r="HK148" s="36"/>
      <c r="HL148" s="36"/>
      <c r="HM148" s="36"/>
      <c r="HN148" s="36"/>
      <c r="HO148" s="36"/>
      <c r="HP148" s="36"/>
      <c r="HQ148" s="36"/>
      <c r="HR148" s="36"/>
      <c r="HS148" s="36"/>
      <c r="HT148" s="36"/>
      <c r="HU148" s="36"/>
      <c r="HV148" s="36"/>
      <c r="HW148" s="36"/>
      <c r="HX148" s="36"/>
      <c r="HY148" s="36"/>
      <c r="HZ148" s="36"/>
      <c r="IA148" s="36"/>
      <c r="IB148" s="36"/>
      <c r="IC148" s="36"/>
      <c r="ID148" s="36"/>
    </row>
    <row r="149" spans="1:238" s="37" customFormat="1" ht="12.75" x14ac:dyDescent="0.25">
      <c r="A149" s="44"/>
      <c r="B149" s="45"/>
      <c r="C149" s="44"/>
      <c r="D149" s="46"/>
      <c r="E149" s="47"/>
      <c r="F149" s="48"/>
      <c r="G149" s="49"/>
      <c r="H149" s="49"/>
      <c r="I149" s="49"/>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c r="DW149" s="36"/>
      <c r="DX149" s="36"/>
      <c r="DY149" s="36"/>
      <c r="DZ149" s="36"/>
      <c r="EA149" s="36"/>
      <c r="EB149" s="36"/>
      <c r="EC149" s="36"/>
      <c r="ED149" s="36"/>
      <c r="EE149" s="36"/>
      <c r="EF149" s="36"/>
      <c r="EG149" s="36"/>
      <c r="EH149" s="36"/>
      <c r="EI149" s="36"/>
      <c r="EJ149" s="36"/>
      <c r="EK149" s="36"/>
      <c r="EL149" s="36"/>
      <c r="EM149" s="36"/>
      <c r="EN149" s="36"/>
      <c r="EO149" s="36"/>
      <c r="EP149" s="36"/>
      <c r="EQ149" s="36"/>
      <c r="ER149" s="36"/>
      <c r="ES149" s="36"/>
      <c r="ET149" s="36"/>
      <c r="EU149" s="36"/>
      <c r="EV149" s="36"/>
      <c r="EW149" s="36"/>
      <c r="EX149" s="36"/>
      <c r="EY149" s="36"/>
      <c r="EZ149" s="36"/>
      <c r="FA149" s="36"/>
      <c r="FB149" s="36"/>
      <c r="FC149" s="36"/>
      <c r="FD149" s="36"/>
      <c r="FE149" s="36"/>
      <c r="FF149" s="36"/>
      <c r="FG149" s="36"/>
      <c r="FH149" s="36"/>
      <c r="FI149" s="36"/>
      <c r="FJ149" s="36"/>
      <c r="FK149" s="36"/>
      <c r="FL149" s="36"/>
      <c r="FM149" s="36"/>
      <c r="FN149" s="36"/>
      <c r="FO149" s="36"/>
      <c r="FP149" s="36"/>
      <c r="FQ149" s="36"/>
      <c r="FR149" s="36"/>
      <c r="FS149" s="36"/>
      <c r="FT149" s="36"/>
      <c r="FU149" s="36"/>
      <c r="FV149" s="36"/>
      <c r="FW149" s="36"/>
      <c r="FX149" s="36"/>
      <c r="FY149" s="36"/>
      <c r="FZ149" s="36"/>
      <c r="GA149" s="36"/>
      <c r="GB149" s="36"/>
      <c r="GC149" s="36"/>
      <c r="GD149" s="36"/>
      <c r="GE149" s="36"/>
      <c r="GF149" s="36"/>
      <c r="GG149" s="36"/>
      <c r="GH149" s="36"/>
      <c r="GI149" s="36"/>
      <c r="GJ149" s="36"/>
      <c r="GK149" s="36"/>
      <c r="GL149" s="36"/>
      <c r="GM149" s="36"/>
      <c r="GN149" s="36"/>
      <c r="GO149" s="36"/>
      <c r="GP149" s="36"/>
      <c r="GQ149" s="36"/>
      <c r="GR149" s="36"/>
      <c r="GS149" s="36"/>
      <c r="GT149" s="36"/>
      <c r="GU149" s="36"/>
      <c r="GV149" s="36"/>
      <c r="GW149" s="36"/>
      <c r="GX149" s="36"/>
      <c r="GY149" s="36"/>
      <c r="GZ149" s="36"/>
      <c r="HA149" s="36"/>
      <c r="HB149" s="36"/>
      <c r="HC149" s="36"/>
      <c r="HD149" s="36"/>
      <c r="HE149" s="36"/>
      <c r="HF149" s="36"/>
      <c r="HG149" s="36"/>
      <c r="HH149" s="36"/>
      <c r="HI149" s="36"/>
      <c r="HJ149" s="36"/>
      <c r="HK149" s="36"/>
      <c r="HL149" s="36"/>
      <c r="HM149" s="36"/>
      <c r="HN149" s="36"/>
      <c r="HO149" s="36"/>
      <c r="HP149" s="36"/>
      <c r="HQ149" s="36"/>
      <c r="HR149" s="36"/>
      <c r="HS149" s="36"/>
      <c r="HT149" s="36"/>
      <c r="HU149" s="36"/>
      <c r="HV149" s="36"/>
      <c r="HW149" s="36"/>
      <c r="HX149" s="36"/>
      <c r="HY149" s="36"/>
      <c r="HZ149" s="36"/>
      <c r="IA149" s="36"/>
      <c r="IB149" s="36"/>
      <c r="IC149" s="36"/>
      <c r="ID149" s="36"/>
    </row>
    <row r="150" spans="1:238" s="21" customFormat="1" x14ac:dyDescent="0.25">
      <c r="A150" s="50"/>
      <c r="B150" s="51"/>
      <c r="C150" s="50"/>
      <c r="D150" s="52"/>
      <c r="E150" s="53"/>
      <c r="F150" s="54"/>
      <c r="G150" s="55"/>
      <c r="H150" s="55"/>
      <c r="I150" s="55"/>
      <c r="J150" s="20"/>
      <c r="K150" s="20"/>
      <c r="L150" s="20"/>
      <c r="M150" s="20"/>
      <c r="N150" s="20"/>
      <c r="O150" s="20"/>
      <c r="P150" s="20"/>
      <c r="Q150" s="20"/>
      <c r="R150" s="20"/>
      <c r="S150" s="20"/>
      <c r="T150" s="20"/>
      <c r="U150" s="20"/>
      <c r="V150" s="20"/>
      <c r="W150" s="20"/>
      <c r="X150" s="20"/>
      <c r="Y150" s="20"/>
    </row>
    <row r="151" spans="1:238" s="20" customFormat="1" x14ac:dyDescent="0.25">
      <c r="A151" s="56"/>
      <c r="B151" s="57"/>
      <c r="C151" s="56"/>
      <c r="D151" s="55"/>
      <c r="E151" s="54"/>
      <c r="F151" s="54"/>
      <c r="G151" s="55"/>
      <c r="H151" s="55"/>
      <c r="I151" s="55"/>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c r="FP151" s="21"/>
      <c r="FQ151" s="21"/>
      <c r="FR151" s="21"/>
      <c r="FS151" s="21"/>
      <c r="FT151" s="21"/>
      <c r="FU151" s="21"/>
      <c r="FV151" s="21"/>
      <c r="FW151" s="21"/>
      <c r="FX151" s="21"/>
      <c r="FY151" s="21"/>
      <c r="FZ151" s="21"/>
      <c r="GA151" s="21"/>
      <c r="GB151" s="21"/>
      <c r="GC151" s="21"/>
      <c r="GD151" s="21"/>
      <c r="GE151" s="21"/>
      <c r="GF151" s="21"/>
      <c r="GG151" s="21"/>
      <c r="GH151" s="21"/>
      <c r="GI151" s="21"/>
      <c r="GJ151" s="21"/>
      <c r="GK151" s="21"/>
      <c r="GL151" s="21"/>
      <c r="GM151" s="21"/>
      <c r="GN151" s="21"/>
      <c r="GO151" s="21"/>
      <c r="GP151" s="21"/>
      <c r="GQ151" s="21"/>
      <c r="GR151" s="21"/>
      <c r="GS151" s="21"/>
      <c r="GT151" s="21"/>
      <c r="GU151" s="21"/>
      <c r="GV151" s="21"/>
      <c r="GW151" s="21"/>
      <c r="GX151" s="21"/>
      <c r="GY151" s="21"/>
      <c r="GZ151" s="21"/>
      <c r="HA151" s="21"/>
      <c r="HB151" s="21"/>
      <c r="HC151" s="21"/>
      <c r="HD151" s="21"/>
      <c r="HE151" s="21"/>
      <c r="HF151" s="21"/>
      <c r="HG151" s="21"/>
      <c r="HH151" s="21"/>
      <c r="HI151" s="21"/>
      <c r="HJ151" s="21"/>
      <c r="HK151" s="21"/>
      <c r="HL151" s="21"/>
      <c r="HM151" s="21"/>
      <c r="HN151" s="21"/>
      <c r="HO151" s="21"/>
      <c r="HP151" s="21"/>
      <c r="HQ151" s="21"/>
      <c r="HR151" s="21"/>
      <c r="HS151" s="21"/>
      <c r="HT151" s="21"/>
      <c r="HU151" s="21"/>
      <c r="HV151" s="21"/>
      <c r="HW151" s="21"/>
      <c r="HX151" s="21"/>
      <c r="HY151" s="21"/>
      <c r="HZ151" s="21"/>
      <c r="IA151" s="21"/>
      <c r="IB151" s="21"/>
      <c r="IC151" s="21"/>
      <c r="ID151" s="21"/>
    </row>
  </sheetData>
  <mergeCells count="2">
    <mergeCell ref="A1:I2"/>
    <mergeCell ref="A3:I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SVANEGAS</dc:creator>
  <cp:lastModifiedBy>SVANEGAS</cp:lastModifiedBy>
  <dcterms:created xsi:type="dcterms:W3CDTF">2023-09-19T16:35:24Z</dcterms:created>
  <dcterms:modified xsi:type="dcterms:W3CDTF">2023-09-19T16:47:26Z</dcterms:modified>
</cp:coreProperties>
</file>