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onto\Downloads\"/>
    </mc:Choice>
  </mc:AlternateContent>
  <xr:revisionPtr revIDLastSave="0" documentId="8_{0A18B1AB-0D36-4920-A8B1-602F54F2151A}" xr6:coauthVersionLast="47" xr6:coauthVersionMax="47" xr10:uidLastSave="{00000000-0000-0000-0000-000000000000}"/>
  <bookViews>
    <workbookView xWindow="-240" yWindow="0" windowWidth="29070" windowHeight="15585" xr2:uid="{00000000-000D-0000-FFFF-FFFF00000000}"/>
  </bookViews>
  <sheets>
    <sheet name="11-F-21" sheetId="1" r:id="rId1"/>
  </sheets>
  <definedNames>
    <definedName name="_xlnm.Print_Area" localSheetId="0">'11-F-21'!$A$1:$I$32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1" i="1" l="1"/>
  <c r="F19" i="1"/>
  <c r="G19" i="1"/>
  <c r="G18" i="1" s="1"/>
  <c r="F18" i="1"/>
  <c r="H20" i="1"/>
  <c r="E19" i="1"/>
  <c r="H19" i="1" s="1"/>
  <c r="E18" i="1"/>
  <c r="E20" i="1"/>
  <c r="E17" i="1"/>
  <c r="C18" i="1"/>
  <c r="C19" i="1"/>
  <c r="H18" i="1" l="1"/>
  <c r="G16" i="1"/>
  <c r="G15" i="1" s="1"/>
  <c r="G14" i="1" s="1"/>
  <c r="G13" i="1" s="1"/>
  <c r="F16" i="1" l="1"/>
  <c r="F15" i="1" s="1"/>
  <c r="F14" i="1" s="1"/>
  <c r="F13" i="1" s="1"/>
  <c r="E23" i="1"/>
  <c r="D16" i="1" l="1"/>
  <c r="H23" i="1" l="1"/>
  <c r="G22" i="1"/>
  <c r="F22" i="1"/>
  <c r="F21" i="1" s="1"/>
  <c r="D22" i="1"/>
  <c r="D21" i="1" s="1"/>
  <c r="C22" i="1"/>
  <c r="H17" i="1"/>
  <c r="D15" i="1"/>
  <c r="D14" i="1" s="1"/>
  <c r="D13" i="1" s="1"/>
  <c r="D12" i="1" s="1"/>
  <c r="D11" i="1" s="1"/>
  <c r="D10" i="1" s="1"/>
  <c r="D9" i="1" s="1"/>
  <c r="C16" i="1"/>
  <c r="C15" i="1" s="1"/>
  <c r="E15" i="1" s="1"/>
  <c r="D24" i="1" l="1"/>
  <c r="F12" i="1"/>
  <c r="F11" i="1" s="1"/>
  <c r="H15" i="1"/>
  <c r="E22" i="1"/>
  <c r="H22" i="1" s="1"/>
  <c r="E16" i="1"/>
  <c r="H16" i="1" s="1"/>
  <c r="C14" i="1"/>
  <c r="C13" i="1" s="1"/>
  <c r="C21" i="1"/>
  <c r="E21" i="1" s="1"/>
  <c r="H21" i="1" s="1"/>
  <c r="G12" i="1" l="1"/>
  <c r="G11" i="1" s="1"/>
  <c r="F10" i="1"/>
  <c r="F9" i="1" s="1"/>
  <c r="E14" i="1"/>
  <c r="H14" i="1" s="1"/>
  <c r="F24" i="1" l="1"/>
  <c r="C12" i="1"/>
  <c r="C11" i="1" s="1"/>
  <c r="E13" i="1" l="1"/>
  <c r="H13" i="1" s="1"/>
  <c r="E12" i="1"/>
  <c r="H12" i="1" s="1"/>
  <c r="G10" i="1"/>
  <c r="G9" i="1" s="1"/>
  <c r="E11" i="1" l="1"/>
  <c r="H11" i="1" s="1"/>
  <c r="C10" i="1"/>
  <c r="C9" i="1" s="1"/>
  <c r="E10" i="1" l="1"/>
  <c r="G24" i="1"/>
  <c r="H10" i="1" l="1"/>
  <c r="E9" i="1"/>
  <c r="C24" i="1"/>
  <c r="E24" i="1" l="1"/>
  <c r="H24" i="1" s="1"/>
  <c r="H9" i="1"/>
</calcChain>
</file>

<file path=xl/sharedStrings.xml><?xml version="1.0" encoding="utf-8"?>
<sst xmlns="http://schemas.openxmlformats.org/spreadsheetml/2006/main" count="53" uniqueCount="53">
  <si>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</si>
  <si>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</si>
  <si>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</si>
  <si>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</si>
  <si>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</si>
  <si>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</si>
  <si>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</si>
  <si>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</si>
  <si>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</si>
  <si>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</si>
  <si>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</si>
  <si>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</si>
  <si>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</si>
  <si>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</si>
  <si>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</si>
  <si>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</si>
  <si>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</si>
  <si>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</si>
  <si>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</si>
  <si>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</si>
  <si>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</si>
  <si>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</si>
  <si>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</si>
  <si>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</si>
  <si>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</si>
  <si>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</si>
  <si>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</si>
  <si>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</si>
  <si>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</si>
  <si>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</si>
  <si>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</si>
  <si>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</si>
  <si>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</si>
  <si>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</si>
  <si>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</si>
  <si>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</si>
  <si>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</si>
  <si>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</si>
  <si>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</si>
  <si>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</si>
  <si>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</si>
  <si>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</si>
  <si>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</si>
  <si>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</si>
  <si>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BLANCA ANDREA SANCHEZ DUARTE</t>
  </si>
  <si>
    <t>DIRECTORA  GENERAL</t>
  </si>
  <si>
    <t>O110206</t>
  </si>
  <si>
    <t>Transferencias corrientes</t>
  </si>
  <si>
    <t>O110206006</t>
  </si>
  <si>
    <t>Transferencias de otras entidades del gobierno general</t>
  </si>
  <si>
    <t>O11020600606</t>
  </si>
  <si>
    <t>Otras unidades de gobierno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</si>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</sst>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[$$-240A]\ * #,##0_-;\-[$$-240A]\ * #,##0_-;_-[$$-240A]\ * &quot;-&quot;??_-;_-@_-"/>
  </numFmts>
  <fonts count="18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164" fontId="6" fillId="3" borderId="14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49" fontId="14" fillId="4" borderId="13" xfId="0" applyNumberFormat="1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left" vertical="center" wrapText="1"/>
    </xf>
    <xf numFmtId="49" fontId="14" fillId="5" borderId="13" xfId="0" applyNumberFormat="1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view="pageBreakPreview" zoomScale="70" zoomScaleNormal="70" zoomScaleSheetLayoutView="70" workbookViewId="0">
      <selection activeCell="G30" sqref="G30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56" t="s">
        <v>1</v>
      </c>
      <c r="C2" s="57"/>
      <c r="D2" s="57"/>
      <c r="E2" s="57"/>
      <c r="F2" s="57"/>
      <c r="G2" s="57"/>
      <c r="H2" s="58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59" t="s">
        <v>3</v>
      </c>
      <c r="C3" s="57"/>
      <c r="D3" s="57"/>
      <c r="E3" s="57"/>
      <c r="F3" s="57"/>
      <c r="G3" s="57"/>
      <c r="H3" s="58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59" t="s">
        <v>5</v>
      </c>
      <c r="C4" s="57"/>
      <c r="D4" s="57"/>
      <c r="E4" s="57"/>
      <c r="F4" s="57"/>
      <c r="G4" s="57"/>
      <c r="H4" s="58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59">
        <v>2026</v>
      </c>
      <c r="C5" s="57"/>
      <c r="D5" s="57"/>
      <c r="E5" s="57"/>
      <c r="F5" s="57"/>
      <c r="G5" s="57"/>
      <c r="H5" s="58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59" t="s">
        <v>52</v>
      </c>
      <c r="C6" s="57"/>
      <c r="D6" s="57"/>
      <c r="E6" s="57"/>
      <c r="F6" s="57"/>
      <c r="G6" s="57"/>
      <c r="H6" s="58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43</v>
      </c>
      <c r="D8" s="8" t="s">
        <v>10</v>
      </c>
      <c r="E8" s="8" t="s">
        <v>42</v>
      </c>
      <c r="F8" s="8" t="s">
        <v>11</v>
      </c>
      <c r="G8" s="8" t="s">
        <v>12</v>
      </c>
      <c r="H8" s="9" t="s">
        <v>13</v>
      </c>
      <c r="I8" s="2"/>
      <c r="J8" s="51"/>
      <c r="K8" s="5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+C10+C21+C18</f>
        <v>6246987084</v>
      </c>
      <c r="D9" s="11">
        <f t="shared" ref="D9:G9" si="0">+D10+D21+D18</f>
        <v>3700209</v>
      </c>
      <c r="E9" s="11">
        <f t="shared" si="0"/>
        <v>6243286875</v>
      </c>
      <c r="F9" s="11">
        <f t="shared" si="0"/>
        <v>1488936372</v>
      </c>
      <c r="G9" s="11">
        <f t="shared" si="0"/>
        <v>1501898990</v>
      </c>
      <c r="H9" s="12">
        <f t="shared" ref="H9:H24" si="1">G9/E9</f>
        <v>0.24056222628725515</v>
      </c>
      <c r="I9" s="13"/>
      <c r="J9" s="52"/>
      <c r="K9" s="52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2">C11</f>
        <v>47663160</v>
      </c>
      <c r="D10" s="15">
        <f t="shared" si="2"/>
        <v>0</v>
      </c>
      <c r="E10" s="11">
        <f t="shared" ref="E10:E22" si="3">C10-D10</f>
        <v>47663160</v>
      </c>
      <c r="F10" s="15">
        <f t="shared" ref="F10:G10" si="4">F11</f>
        <v>0</v>
      </c>
      <c r="G10" s="15">
        <f t="shared" si="4"/>
        <v>0</v>
      </c>
      <c r="H10" s="12">
        <f t="shared" si="1"/>
        <v>0</v>
      </c>
      <c r="I10" s="13"/>
      <c r="J10" s="52"/>
      <c r="K10" s="52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+C12</f>
        <v>47663160</v>
      </c>
      <c r="D11" s="17">
        <f t="shared" ref="D11" si="5">D12</f>
        <v>0</v>
      </c>
      <c r="E11" s="18">
        <f t="shared" si="3"/>
        <v>47663160</v>
      </c>
      <c r="F11" s="17">
        <f>+F12</f>
        <v>0</v>
      </c>
      <c r="G11" s="17">
        <f>+G12</f>
        <v>0</v>
      </c>
      <c r="H11" s="19">
        <f t="shared" si="1"/>
        <v>0</v>
      </c>
      <c r="I11" s="20"/>
      <c r="J11" s="53"/>
      <c r="K11" s="53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47663160</v>
      </c>
      <c r="D12" s="17">
        <f t="shared" ref="D12" si="6">D13</f>
        <v>0</v>
      </c>
      <c r="E12" s="18">
        <f t="shared" si="3"/>
        <v>47663160</v>
      </c>
      <c r="F12" s="17">
        <f t="shared" ref="F12:G12" si="7">F13</f>
        <v>0</v>
      </c>
      <c r="G12" s="17">
        <f t="shared" si="7"/>
        <v>0</v>
      </c>
      <c r="H12" s="19">
        <f t="shared" si="1"/>
        <v>0</v>
      </c>
      <c r="I12" s="20"/>
      <c r="J12" s="53"/>
      <c r="K12" s="53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+C14</f>
        <v>47663160</v>
      </c>
      <c r="D13" s="17">
        <f t="shared" ref="D13" si="8">D14</f>
        <v>0</v>
      </c>
      <c r="E13" s="18">
        <f t="shared" si="3"/>
        <v>47663160</v>
      </c>
      <c r="F13" s="17">
        <f t="shared" ref="F13:G16" si="9">+F14</f>
        <v>0</v>
      </c>
      <c r="G13" s="17">
        <f t="shared" si="9"/>
        <v>0</v>
      </c>
      <c r="H13" s="19">
        <f t="shared" si="1"/>
        <v>0</v>
      </c>
      <c r="I13" s="20"/>
      <c r="J13" s="53"/>
      <c r="K13" s="53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38" customFormat="1" ht="30" customHeight="1" x14ac:dyDescent="0.25">
      <c r="A14" s="35" t="s">
        <v>24</v>
      </c>
      <c r="B14" s="35" t="s">
        <v>25</v>
      </c>
      <c r="C14" s="33">
        <f t="shared" ref="C14:D14" si="10">C15</f>
        <v>47663160</v>
      </c>
      <c r="D14" s="33">
        <f t="shared" si="10"/>
        <v>0</v>
      </c>
      <c r="E14" s="32">
        <f t="shared" si="3"/>
        <v>47663160</v>
      </c>
      <c r="F14" s="33">
        <f t="shared" si="9"/>
        <v>0</v>
      </c>
      <c r="G14" s="33">
        <f t="shared" si="9"/>
        <v>0</v>
      </c>
      <c r="H14" s="36">
        <f t="shared" si="1"/>
        <v>0</v>
      </c>
      <c r="I14" s="20"/>
      <c r="J14" s="20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38" customFormat="1" ht="15" customHeight="1" x14ac:dyDescent="0.25">
      <c r="A15" s="35" t="s">
        <v>26</v>
      </c>
      <c r="B15" s="35" t="s">
        <v>27</v>
      </c>
      <c r="C15" s="33">
        <f t="shared" ref="C15:D15" si="11">C16</f>
        <v>47663160</v>
      </c>
      <c r="D15" s="33">
        <f t="shared" si="11"/>
        <v>0</v>
      </c>
      <c r="E15" s="32">
        <f>C15-D15</f>
        <v>47663160</v>
      </c>
      <c r="F15" s="33">
        <f t="shared" si="9"/>
        <v>0</v>
      </c>
      <c r="G15" s="33">
        <f t="shared" si="9"/>
        <v>0</v>
      </c>
      <c r="H15" s="36">
        <f t="shared" si="1"/>
        <v>0</v>
      </c>
      <c r="I15" s="20"/>
      <c r="J15" s="20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38" customFormat="1" ht="30" customHeight="1" x14ac:dyDescent="0.25">
      <c r="A16" s="35" t="s">
        <v>28</v>
      </c>
      <c r="B16" s="35" t="s">
        <v>29</v>
      </c>
      <c r="C16" s="33">
        <f t="shared" ref="C16:D16" si="12">C17</f>
        <v>47663160</v>
      </c>
      <c r="D16" s="33">
        <f t="shared" si="12"/>
        <v>0</v>
      </c>
      <c r="E16" s="32">
        <f t="shared" si="3"/>
        <v>47663160</v>
      </c>
      <c r="F16" s="33">
        <f t="shared" si="9"/>
        <v>0</v>
      </c>
      <c r="G16" s="33">
        <f t="shared" si="9"/>
        <v>0</v>
      </c>
      <c r="H16" s="36">
        <f t="shared" si="1"/>
        <v>0</v>
      </c>
      <c r="I16" s="20"/>
      <c r="J16" s="20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s="38" customFormat="1" ht="62.25" customHeight="1" x14ac:dyDescent="0.25">
      <c r="A17" s="41" t="s">
        <v>30</v>
      </c>
      <c r="B17" s="41" t="s">
        <v>31</v>
      </c>
      <c r="C17" s="33">
        <v>47663160</v>
      </c>
      <c r="D17" s="34">
        <v>0</v>
      </c>
      <c r="E17" s="32">
        <f>C17-D17</f>
        <v>47663160</v>
      </c>
      <c r="F17" s="33">
        <v>0</v>
      </c>
      <c r="G17" s="33">
        <v>0</v>
      </c>
      <c r="H17" s="36">
        <f t="shared" si="1"/>
        <v>0</v>
      </c>
      <c r="I17" s="20"/>
      <c r="J17" s="2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s="38" customFormat="1" ht="15.75" x14ac:dyDescent="0.25">
      <c r="A18" s="46" t="s">
        <v>46</v>
      </c>
      <c r="B18" s="47" t="s">
        <v>47</v>
      </c>
      <c r="C18" s="48">
        <f>C19</f>
        <v>2266203343</v>
      </c>
      <c r="D18" s="34"/>
      <c r="E18" s="49">
        <f t="shared" ref="E18:E19" si="13">C18-D18</f>
        <v>2266203343</v>
      </c>
      <c r="F18" s="34">
        <f>F19</f>
        <v>1114349219</v>
      </c>
      <c r="G18" s="34">
        <f>G19</f>
        <v>1114349219</v>
      </c>
      <c r="H18" s="50">
        <f t="shared" si="1"/>
        <v>0.49172516775340402</v>
      </c>
      <c r="I18" s="20"/>
      <c r="J18" s="2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s="38" customFormat="1" ht="30" x14ac:dyDescent="0.25">
      <c r="A19" s="45" t="s">
        <v>48</v>
      </c>
      <c r="B19" s="44" t="s">
        <v>49</v>
      </c>
      <c r="C19" s="40">
        <f>C20</f>
        <v>2266203343</v>
      </c>
      <c r="D19" s="34"/>
      <c r="E19" s="32">
        <f t="shared" si="13"/>
        <v>2266203343</v>
      </c>
      <c r="F19" s="33">
        <f>+F20</f>
        <v>1114349219</v>
      </c>
      <c r="G19" s="33">
        <f>G20</f>
        <v>1114349219</v>
      </c>
      <c r="H19" s="36">
        <f t="shared" si="1"/>
        <v>0.49172516775340402</v>
      </c>
      <c r="I19" s="20"/>
      <c r="J19" s="2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38" customFormat="1" ht="15.75" x14ac:dyDescent="0.25">
      <c r="A20" s="43" t="s">
        <v>50</v>
      </c>
      <c r="B20" s="44" t="s">
        <v>51</v>
      </c>
      <c r="C20" s="40">
        <v>2266203343</v>
      </c>
      <c r="D20" s="34"/>
      <c r="E20" s="32">
        <f>C20-D20</f>
        <v>2266203343</v>
      </c>
      <c r="F20" s="33">
        <v>1114349219</v>
      </c>
      <c r="G20" s="33">
        <v>1114349219</v>
      </c>
      <c r="H20" s="36">
        <f t="shared" si="1"/>
        <v>0.49172516775340402</v>
      </c>
      <c r="I20" s="20"/>
      <c r="J20" s="2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42" t="s">
        <v>32</v>
      </c>
      <c r="B21" s="42" t="s">
        <v>33</v>
      </c>
      <c r="C21" s="15">
        <f t="shared" ref="C21:D21" si="14">C22</f>
        <v>3933120581</v>
      </c>
      <c r="D21" s="15">
        <f t="shared" si="14"/>
        <v>3700209</v>
      </c>
      <c r="E21" s="11">
        <f t="shared" si="3"/>
        <v>3929420372</v>
      </c>
      <c r="F21" s="15">
        <f t="shared" ref="F21:G21" si="15">F22</f>
        <v>374587153</v>
      </c>
      <c r="G21" s="15">
        <f>G22</f>
        <v>387549771</v>
      </c>
      <c r="H21" s="12">
        <f t="shared" si="1"/>
        <v>9.8627719691580004E-2</v>
      </c>
      <c r="I21" s="20"/>
      <c r="J21" s="2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6" t="s">
        <v>34</v>
      </c>
      <c r="B22" s="16" t="s">
        <v>35</v>
      </c>
      <c r="C22" s="17">
        <f t="shared" ref="C22:D22" si="16">C23</f>
        <v>3933120581</v>
      </c>
      <c r="D22" s="17">
        <f t="shared" si="16"/>
        <v>3700209</v>
      </c>
      <c r="E22" s="18">
        <f t="shared" si="3"/>
        <v>3929420372</v>
      </c>
      <c r="F22" s="17">
        <f t="shared" ref="F22:G22" si="17">F23</f>
        <v>374587153</v>
      </c>
      <c r="G22" s="17">
        <f t="shared" si="17"/>
        <v>387549771</v>
      </c>
      <c r="H22" s="19">
        <f t="shared" si="1"/>
        <v>9.8627719691580004E-2</v>
      </c>
      <c r="I22" s="20"/>
      <c r="J22" s="20"/>
      <c r="K22" s="2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36</v>
      </c>
      <c r="B23" s="16" t="s">
        <v>37</v>
      </c>
      <c r="C23" s="17">
        <v>3933120581</v>
      </c>
      <c r="D23" s="17">
        <v>3700209</v>
      </c>
      <c r="E23" s="18">
        <f>C23-D23</f>
        <v>3929420372</v>
      </c>
      <c r="F23" s="33">
        <v>374587153</v>
      </c>
      <c r="G23" s="17">
        <v>387549771</v>
      </c>
      <c r="H23" s="19">
        <f t="shared" si="1"/>
        <v>9.8627719691580004E-2</v>
      </c>
      <c r="I23" s="20"/>
      <c r="J23" s="2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4.5" customHeight="1" x14ac:dyDescent="0.25">
      <c r="A24" s="60" t="s">
        <v>38</v>
      </c>
      <c r="B24" s="58"/>
      <c r="C24" s="22">
        <f t="shared" ref="C24:G24" si="18">+C9</f>
        <v>6246987084</v>
      </c>
      <c r="D24" s="22">
        <f t="shared" si="18"/>
        <v>3700209</v>
      </c>
      <c r="E24" s="22">
        <f t="shared" si="18"/>
        <v>6243286875</v>
      </c>
      <c r="F24" s="22">
        <f t="shared" si="18"/>
        <v>1488936372</v>
      </c>
      <c r="G24" s="22">
        <f t="shared" si="18"/>
        <v>1501898990</v>
      </c>
      <c r="H24" s="23">
        <f t="shared" si="1"/>
        <v>0.24056222628725515</v>
      </c>
      <c r="I24" s="20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25">
      <c r="A25" s="24" t="s">
        <v>39</v>
      </c>
      <c r="B25" s="25"/>
      <c r="C25" s="26"/>
      <c r="D25" s="26"/>
      <c r="E25" s="26"/>
      <c r="F25" s="26"/>
      <c r="G25" s="26"/>
      <c r="H25" s="27"/>
      <c r="I25" s="20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24"/>
      <c r="B26" s="31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9"/>
      <c r="C27" s="2"/>
      <c r="D27" s="2"/>
      <c r="E27" s="55"/>
      <c r="F27" s="55"/>
      <c r="G27" s="55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30" t="s">
        <v>40</v>
      </c>
      <c r="C28" s="2"/>
      <c r="D28" s="2"/>
      <c r="E28" s="61" t="s">
        <v>44</v>
      </c>
      <c r="F28" s="61"/>
      <c r="G28" s="61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8" t="s">
        <v>41</v>
      </c>
      <c r="C29" s="2"/>
      <c r="D29" s="2"/>
      <c r="E29" s="54" t="s">
        <v>45</v>
      </c>
      <c r="F29" s="54"/>
      <c r="G29" s="54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9">
    <mergeCell ref="E29:G29"/>
    <mergeCell ref="E27:G27"/>
    <mergeCell ref="B2:H2"/>
    <mergeCell ref="B3:H3"/>
    <mergeCell ref="B4:H4"/>
    <mergeCell ref="B5:H5"/>
    <mergeCell ref="B6:H6"/>
    <mergeCell ref="A24:B24"/>
    <mergeCell ref="E28:G28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2025-02-06T16:34:19Z</cp:lastPrinted>
  <dcterms:created xsi:type="dcterms:W3CDTF">2013-04-23T21:12:42Z</dcterms:created>
  <dcterms:modified xsi:type="dcterms:W3CDTF">2026-03-04T13:40:24Z</dcterms:modified>
</cp:coreProperties>
</file>